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<sst xmlns="http://schemas.openxmlformats.org/spreadsheetml/2006/main" count="451" uniqueCount="342">
  <si>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</si>
  <si>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</si>
  <si>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</si>
  <si>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</si>
  <si>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</si>
  <si>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</si>
  <si>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</si>
  <si>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</si>
  <si>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</si>
  <si>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</si>
  <si>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</si>
  <si>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</si>
  <si>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</si>
  <si>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</si>
  <si>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</si>
  <si>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</si>
  <si>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</si>
  <si>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</si>
  <si>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</si>
  <si>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</si>
  <si>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</si>
  <si>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</si>
  <si>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</si>
  <si>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</si>
  <si>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</si>
  <si>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</si>
  <si>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</si>
  <si>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</si>
  <si>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</si>
  <si>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</si>
  <si>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</si>
  <si>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</si>
  <si>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</si>
  <si>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</si>
  <si>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</si>
  <si>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</si>
  <si>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</si>
  <si>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</si>
  <si>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</si>
  <si>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</si>
  <si>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</si>
  <si>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</si>
  <si>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</si>
  <si>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</si>
  <si>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</si>
  <si>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</si>
  <si>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</si>
  <si>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</si>
  <si>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</si>
  <si>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</si>
  <si>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</si>
  <si>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</si>
  <si>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</si>
  <si>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</si>
  <si>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</si>
  <si>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</si>
  <si>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</si>
  <si>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</si>
  <si>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</si>
  <si>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</si>
  <si>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</si>
  <si>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</si>
  <si>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</si>
  <si>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</si>
  <si>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</si>
  <si>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</si>
  <si>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</si>
  <si>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</si>
  <si>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</si>
  <si>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</si>
  <si>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</si>
  <si>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</si>
  <si>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</si>
  <si>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</si>
  <si>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</si>
  <si>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</si>
  <si>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</si>
  <si>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</si>
  <si>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</si>
  <si>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</si>
  <si>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</si>
  <si>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</si>
  <si>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</si>
  <si>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</si>
  <si>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</si>
  <si>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</si>
  <si>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</si>
  <si>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</si>
  <si>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</si>
  <si>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</si>
  <si>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</si>
  <si>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</si>
  <si>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</si>
  <si>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</si>
  <si>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</si>
  <si>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</si>
  <si>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</si>
  <si>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</si>
  <si>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</si>
  <si>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</si>
  <si>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</si>
  <si>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</si>
  <si>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</si>
  <si>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</si>
  <si>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</si>
  <si>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</si>
  <si>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</si>
  <si>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</si>
  <si>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</si>
  <si>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</si>
  <si>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</si>
  <si>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</si>
  <si>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</si>
  <si>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</si>
  <si>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</si>
  <si>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</si>
  <si>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</si>
  <si>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</si>
  <si>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</si>
  <si>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</si>
  <si>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</si>
  <si>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</si>
  <si>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</si>
  <si>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</si>
  <si>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</si>
  <si>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</si>
  <si>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</si>
  <si>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</si>
  <si>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</si>
  <si>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</si>
  <si>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</si>
  <si>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</si>
  <si>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</si>
  <si>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</si>
  <si>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</si>
  <si>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</si>
  <si>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</si>
  <si>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</si>
  <si>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</si>
  <si>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</si>
  <si>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</si>
  <si>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</si>
  <si>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</si>
  <si>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</si>
  <si>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</si>
  <si>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</si>
  <si>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</si>
  <si>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</si>
  <si>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</si>
  <si>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</si>
  <si>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</si>
  <si>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</si>
  <si>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</si>
  <si>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</si>
  <si>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</si>
  <si>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</si>
  <si>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</si>
  <si>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</si>
  <si>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</si>
  <si>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</si>
  <si>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</si>
  <si>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</si>
  <si>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</si>
  <si>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</si>
  <si>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</si>
  <si>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</si>
  <si>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</si>
  <si>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</si>
  <si>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</si>
  <si>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</si>
  <si>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</si>
  <si>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</si>
  <si>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</si>
  <si>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</si>
  <si>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</si>
  <si>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</si>
  <si>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</si>
  <si>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</si>
  <si>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</si>
  <si>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</si>
  <si>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</si>
  <si>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</si>
  <si>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</si>
  <si>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</si>
  <si>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</si>
  <si>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</si>
  <si>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</si>
  <si>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</si>
  <si>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</si>
  <si>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</si>
  <si>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</si>
  <si>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</si>
  <si>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</si>
  <si>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</si>
  <si>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</si>
  <si>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</si>
  <si>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</si>
  <si>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</si>
  <si>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</si>
  <si>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</si>
  <si>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</si>
  <si>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</si>
  <si>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</si>
  <si>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</si>
  <si>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</si>
  <si>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</si>
  <si>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</si>
  <si>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</si>
  <si>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</si>
  <si>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</si>
  <si>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</si>
  <si>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</si>
  <si>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</si>
  <si>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</si>
  <si>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</si>
  <si>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</si>
  <si>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</si>
  <si>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</si>
  <si>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</si>
  <si>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</si>
  <si>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</si>
  <si>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</si>
  <si>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</si>
  <si>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</si>
  <si>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</si>
  <si>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</si>
  <si>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</si>
  <si>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</si>
  <si>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</si>
  <si>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</si>
  <si>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</si>
  <si>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</si>
  <si>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</si>
  <si>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</si>
  <si>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</si>
  <si>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</si>
  <si>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</si>
  <si>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</si>
  <si>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</si>
  <si>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</si>
  <si>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</si>
  <si>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</si>
  <si>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</si>
  <si>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</si>
  <si>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</si>
  <si>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</si>
  <si>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</si>
  <si>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</si>
  <si>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</si>
  <si>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</si>
  <si>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</si>
  <si>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</si>
  <si>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</si>
  <si>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</si>
  <si>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</si>
  <si>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</si>
  <si>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</si>
  <si>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</si>
  <si>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</si>
  <si>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</si>
  <si>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</si>
  <si>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</si>
  <si>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</si>
  <si>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</si>
  <si>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</si>
  <si>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</si>
  <si>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</si>
  <si>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</si>
  <si>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</si>
  <si>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</si>
  <si>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</si>
  <si>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</si>
  <si>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</si>
  <si>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</si>
  <si>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</si>
  <si>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</si>
  <si>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</si>
  <si>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</si>
  <si>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</si>
  <si>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</si>
  <si>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</si>
  <si>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</si>
  <si>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</si>
  <si>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</si>
  <si>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</si>
  <si>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</si>
  <si>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</si>
  <si>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</si>
  <si>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</si>
  <si>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</si>
  <si>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</si>
  <si>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</si>
  <si>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</si>
  <si>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</si>
  <si>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</si>
  <si>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</si>
  <si>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</si>
  <si>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</si>
  <si>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</si>
  <si>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</si>
  <si>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</si>
  <si>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</si>
  <si>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</si>
  <si>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</si>
  <si>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</si>
  <si>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</si>
  <si>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</si>
  <si>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</si>
  <si>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</si>
  <si>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</si>
  <si>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</si>
  <si>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</si>
  <si>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</si>
  <si>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</si>
  <si>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</si>
  <si>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</si>
  <si>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</si>
  <si>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</si>
  <si>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</si>
  <si>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</si>
  <si>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</si>
  <si>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</si>
  <si>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</si>
  <si>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</si>
  <si>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</si>
  <si>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</si>
  <si>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</si>
  <si>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</si>
  <si>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</si>
  <si>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</si>
  <si>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</si>
  <si>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</si>
  <si>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</si>
  <si>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</si>
  <si>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</si>
  <si>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</si>
  <si>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</si>
  <si>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Зведений бюджет Вінницького р-ну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</si>
  <si>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</si>
  <si>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</si>
  <si>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Аналіз фінансування установ на 10.07.2015</t>
  </si>
  <si>
    <t>На 10.07.2015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</si>
</sst>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>
      <selection activeCell="A1" sqref="A1:IV1"/>
    </sheetView>
  </sheetViews>
  <sheetFormatPr defaultColWidth="9.140625" defaultRowHeight="12.75"/>
  <cols>
    <col min="2" max="2" width="28.28125" style="0" customWidth="1"/>
    <col min="3" max="3" width="23.57421875" style="0" customWidth="1"/>
    <col min="4" max="4" width="11.421875" style="0" customWidth="1"/>
    <col min="5" max="5" width="12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3.25">
      <c r="A2" s="17" t="s">
        <v>111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5" t="s">
        <v>110</v>
      </c>
      <c r="B3" s="15"/>
      <c r="C3" s="15"/>
      <c r="D3" s="15"/>
      <c r="E3" s="15"/>
      <c r="F3" s="15"/>
      <c r="G3" s="15"/>
      <c r="H3" s="15"/>
      <c r="I3" s="15"/>
    </row>
    <row r="4" spans="1:9" ht="18">
      <c r="A4" s="16" t="s">
        <v>341</v>
      </c>
      <c r="B4" s="15"/>
      <c r="C4" s="15"/>
      <c r="D4" s="15"/>
      <c r="E4" s="15"/>
      <c r="F4" s="15"/>
      <c r="G4" s="15"/>
      <c r="H4" s="15"/>
      <c r="I4" s="15"/>
    </row>
    <row r="6" spans="1:5" ht="12.75">
      <c r="A6" s="11" t="s">
        <v>2</v>
      </c>
      <c r="B6" s="11" t="s">
        <v>19</v>
      </c>
      <c r="C6" s="11" t="s">
        <v>20</v>
      </c>
      <c r="D6" s="11" t="s">
        <v>21</v>
      </c>
      <c r="E6" s="11" t="s">
        <v>22</v>
      </c>
    </row>
    <row r="7" spans="1:5" ht="12.75">
      <c r="A7" s="12">
        <v>10000000</v>
      </c>
      <c r="B7" s="12" t="s">
        <v>23</v>
      </c>
      <c r="C7" s="12">
        <v>45525215</v>
      </c>
      <c r="D7" s="12">
        <v>64268384.52</v>
      </c>
      <c r="E7" s="12">
        <f aca="true" t="shared" si="0" ref="E7:E70">IF(C7=0,0,D7/C7*100)</f>
        <v>141.17096321236485</v>
      </c>
    </row>
    <row r="8" spans="1:5" ht="12.75">
      <c r="A8" s="12">
        <v>11000000</v>
      </c>
      <c r="B8" s="12" t="s">
        <v>24</v>
      </c>
      <c r="C8" s="12">
        <v>27429740</v>
      </c>
      <c r="D8" s="12">
        <v>29064561.71</v>
      </c>
      <c r="E8" s="12">
        <f t="shared" si="0"/>
        <v>105.96003356211179</v>
      </c>
    </row>
    <row r="9" spans="1:5" ht="12.75">
      <c r="A9" s="12">
        <v>11010000</v>
      </c>
      <c r="B9" s="12" t="s">
        <v>25</v>
      </c>
      <c r="C9" s="12">
        <v>27429740</v>
      </c>
      <c r="D9" s="12">
        <v>29063836.71</v>
      </c>
      <c r="E9" s="12">
        <f t="shared" si="0"/>
        <v>105.9573904455529</v>
      </c>
    </row>
    <row r="10" spans="1:5" ht="12.75">
      <c r="A10" s="12">
        <v>11010100</v>
      </c>
      <c r="B10" s="12" t="s">
        <v>26</v>
      </c>
      <c r="C10" s="12">
        <v>22111740</v>
      </c>
      <c r="D10" s="12">
        <v>24295925.2</v>
      </c>
      <c r="E10" s="12">
        <f t="shared" si="0"/>
        <v>109.8779435720572</v>
      </c>
    </row>
    <row r="11" spans="1:5" ht="12.75">
      <c r="A11" s="12">
        <v>11010200</v>
      </c>
      <c r="B11" s="12" t="s">
        <v>27</v>
      </c>
      <c r="C11" s="12">
        <v>3320000</v>
      </c>
      <c r="D11" s="12">
        <v>3454598.12</v>
      </c>
      <c r="E11" s="12">
        <f t="shared" si="0"/>
        <v>104.05416024096385</v>
      </c>
    </row>
    <row r="12" spans="1:5" ht="12.75">
      <c r="A12" s="12">
        <v>11010400</v>
      </c>
      <c r="B12" s="12" t="s">
        <v>28</v>
      </c>
      <c r="C12" s="12">
        <v>1104000</v>
      </c>
      <c r="D12" s="12">
        <v>292898.65</v>
      </c>
      <c r="E12" s="12">
        <f t="shared" si="0"/>
        <v>26.530674818840584</v>
      </c>
    </row>
    <row r="13" spans="1:5" ht="12.75">
      <c r="A13" s="12">
        <v>11010500</v>
      </c>
      <c r="B13" s="12" t="s">
        <v>29</v>
      </c>
      <c r="C13" s="12">
        <v>792000</v>
      </c>
      <c r="D13" s="12">
        <v>1020414.74</v>
      </c>
      <c r="E13" s="12">
        <f t="shared" si="0"/>
        <v>128.84024494949495</v>
      </c>
    </row>
    <row r="14" spans="1:5" ht="12.75">
      <c r="A14" s="12">
        <v>11010900</v>
      </c>
      <c r="B14" s="12" t="s">
        <v>30</v>
      </c>
      <c r="C14" s="12">
        <v>102000</v>
      </c>
      <c r="D14" s="12">
        <v>0</v>
      </c>
      <c r="E14" s="12">
        <f t="shared" si="0"/>
        <v>0</v>
      </c>
    </row>
    <row r="15" spans="1:5" ht="12.75">
      <c r="A15" s="12">
        <v>11020000</v>
      </c>
      <c r="B15" s="12" t="s">
        <v>31</v>
      </c>
      <c r="C15" s="12">
        <v>0</v>
      </c>
      <c r="D15" s="12">
        <v>725</v>
      </c>
      <c r="E15" s="12">
        <f t="shared" si="0"/>
        <v>0</v>
      </c>
    </row>
    <row r="16" spans="1:5" ht="12.75">
      <c r="A16" s="12">
        <v>11020200</v>
      </c>
      <c r="B16" s="12" t="s">
        <v>32</v>
      </c>
      <c r="C16" s="12">
        <v>0</v>
      </c>
      <c r="D16" s="12">
        <v>725</v>
      </c>
      <c r="E16" s="12">
        <f t="shared" si="0"/>
        <v>0</v>
      </c>
    </row>
    <row r="17" spans="1:5" ht="12.75">
      <c r="A17" s="12">
        <v>13000000</v>
      </c>
      <c r="B17" s="12" t="s">
        <v>33</v>
      </c>
      <c r="C17" s="12">
        <v>139753</v>
      </c>
      <c r="D17" s="12">
        <v>151542.41</v>
      </c>
      <c r="E17" s="12">
        <f t="shared" si="0"/>
        <v>108.43589046388986</v>
      </c>
    </row>
    <row r="18" spans="1:5" ht="12.75">
      <c r="A18" s="12">
        <v>13010000</v>
      </c>
      <c r="B18" s="12" t="s">
        <v>34</v>
      </c>
      <c r="C18" s="12">
        <v>72753</v>
      </c>
      <c r="D18" s="12">
        <v>74192.72</v>
      </c>
      <c r="E18" s="12">
        <f t="shared" si="0"/>
        <v>101.97891495883331</v>
      </c>
    </row>
    <row r="19" spans="1:5" ht="12.75">
      <c r="A19" s="12">
        <v>13010200</v>
      </c>
      <c r="B19" s="12" t="s">
        <v>35</v>
      </c>
      <c r="C19" s="12">
        <v>72753</v>
      </c>
      <c r="D19" s="12">
        <v>74192.72</v>
      </c>
      <c r="E19" s="12">
        <f t="shared" si="0"/>
        <v>101.97891495883331</v>
      </c>
    </row>
    <row r="20" spans="1:5" ht="12.75">
      <c r="A20" s="12">
        <v>13030000</v>
      </c>
      <c r="B20" s="12" t="s">
        <v>36</v>
      </c>
      <c r="C20" s="12">
        <v>67000</v>
      </c>
      <c r="D20" s="12">
        <v>77349.69</v>
      </c>
      <c r="E20" s="12">
        <f t="shared" si="0"/>
        <v>115.44729850746269</v>
      </c>
    </row>
    <row r="21" spans="1:5" ht="12.75">
      <c r="A21" s="12">
        <v>13030200</v>
      </c>
      <c r="B21" s="12" t="s">
        <v>37</v>
      </c>
      <c r="C21" s="12">
        <v>67000</v>
      </c>
      <c r="D21" s="12">
        <v>77349.69</v>
      </c>
      <c r="E21" s="12">
        <f t="shared" si="0"/>
        <v>115.44729850746269</v>
      </c>
    </row>
    <row r="22" spans="1:5" ht="12.75">
      <c r="A22" s="12">
        <v>14000000</v>
      </c>
      <c r="B22" s="12" t="s">
        <v>38</v>
      </c>
      <c r="C22" s="12">
        <v>1325607</v>
      </c>
      <c r="D22" s="12">
        <v>15219390.88</v>
      </c>
      <c r="E22" s="12">
        <f t="shared" si="0"/>
        <v>1148.1073108394871</v>
      </c>
    </row>
    <row r="23" spans="1:5" ht="12.75">
      <c r="A23" s="12">
        <v>14040000</v>
      </c>
      <c r="B23" s="12" t="s">
        <v>39</v>
      </c>
      <c r="C23" s="12">
        <v>1325607</v>
      </c>
      <c r="D23" s="12">
        <v>15219390.88</v>
      </c>
      <c r="E23" s="12">
        <f t="shared" si="0"/>
        <v>1148.1073108394871</v>
      </c>
    </row>
    <row r="24" spans="1:5" ht="12.75">
      <c r="A24" s="12">
        <v>18000000</v>
      </c>
      <c r="B24" s="12" t="s">
        <v>40</v>
      </c>
      <c r="C24" s="12">
        <v>16279246</v>
      </c>
      <c r="D24" s="12">
        <v>19530422.71</v>
      </c>
      <c r="E24" s="12">
        <f t="shared" si="0"/>
        <v>119.97129787214962</v>
      </c>
    </row>
    <row r="25" spans="1:5" ht="12.75">
      <c r="A25" s="12">
        <v>18010000</v>
      </c>
      <c r="B25" s="12" t="s">
        <v>41</v>
      </c>
      <c r="C25" s="12">
        <v>6620945</v>
      </c>
      <c r="D25" s="12">
        <v>8315935.12</v>
      </c>
      <c r="E25" s="12">
        <f t="shared" si="0"/>
        <v>125.60042592107321</v>
      </c>
    </row>
    <row r="26" spans="1:5" ht="12.75">
      <c r="A26" s="12">
        <v>18010100</v>
      </c>
      <c r="B26" s="12" t="s">
        <v>42</v>
      </c>
      <c r="C26" s="12">
        <v>6000</v>
      </c>
      <c r="D26" s="12">
        <v>58240.77</v>
      </c>
      <c r="E26" s="12">
        <f t="shared" si="0"/>
        <v>970.6795</v>
      </c>
    </row>
    <row r="27" spans="1:5" ht="12.75">
      <c r="A27" s="12">
        <v>18010200</v>
      </c>
      <c r="B27" s="12" t="s">
        <v>338</v>
      </c>
      <c r="C27" s="12">
        <v>0</v>
      </c>
      <c r="D27" s="12">
        <v>4536.13</v>
      </c>
      <c r="E27" s="12">
        <f t="shared" si="0"/>
        <v>0</v>
      </c>
    </row>
    <row r="28" spans="1:5" ht="12.75">
      <c r="A28" s="12">
        <v>18010300</v>
      </c>
      <c r="B28" s="12" t="s">
        <v>112</v>
      </c>
      <c r="C28" s="12">
        <v>0</v>
      </c>
      <c r="D28" s="12">
        <v>709.02</v>
      </c>
      <c r="E28" s="12">
        <f t="shared" si="0"/>
        <v>0</v>
      </c>
    </row>
    <row r="29" spans="1:5" ht="12.75">
      <c r="A29" s="12">
        <v>18010400</v>
      </c>
      <c r="B29" s="12" t="s">
        <v>43</v>
      </c>
      <c r="C29" s="12">
        <v>336600</v>
      </c>
      <c r="D29" s="12">
        <v>1011796.85</v>
      </c>
      <c r="E29" s="12">
        <f t="shared" si="0"/>
        <v>300.5932412358883</v>
      </c>
    </row>
    <row r="30" spans="1:5" ht="12.75">
      <c r="A30" s="12">
        <v>18010500</v>
      </c>
      <c r="B30" s="12" t="s">
        <v>44</v>
      </c>
      <c r="C30" s="12">
        <v>1145145</v>
      </c>
      <c r="D30" s="12">
        <v>1350302.25</v>
      </c>
      <c r="E30" s="12">
        <f t="shared" si="0"/>
        <v>117.9153949936471</v>
      </c>
    </row>
    <row r="31" spans="1:5" ht="12.75">
      <c r="A31" s="12">
        <v>18010600</v>
      </c>
      <c r="B31" s="12" t="s">
        <v>45</v>
      </c>
      <c r="C31" s="12">
        <v>3045073</v>
      </c>
      <c r="D31" s="12">
        <v>3686678.33</v>
      </c>
      <c r="E31" s="12">
        <f t="shared" si="0"/>
        <v>121.07027746132853</v>
      </c>
    </row>
    <row r="32" spans="1:5" ht="12.75">
      <c r="A32" s="12">
        <v>18010700</v>
      </c>
      <c r="B32" s="12" t="s">
        <v>46</v>
      </c>
      <c r="C32" s="12">
        <v>773509</v>
      </c>
      <c r="D32" s="12">
        <v>850489.88</v>
      </c>
      <c r="E32" s="12">
        <f t="shared" si="0"/>
        <v>109.9521634525261</v>
      </c>
    </row>
    <row r="33" spans="1:5" ht="12.75">
      <c r="A33" s="12">
        <v>18010900</v>
      </c>
      <c r="B33" s="12" t="s">
        <v>47</v>
      </c>
      <c r="C33" s="12">
        <v>1289618</v>
      </c>
      <c r="D33" s="12">
        <v>1284431.88</v>
      </c>
      <c r="E33" s="12">
        <f t="shared" si="0"/>
        <v>99.59785610932849</v>
      </c>
    </row>
    <row r="34" spans="1:5" ht="12.75">
      <c r="A34" s="12">
        <v>18011000</v>
      </c>
      <c r="B34" s="12" t="s">
        <v>48</v>
      </c>
      <c r="C34" s="12">
        <v>25000</v>
      </c>
      <c r="D34" s="12">
        <v>35416.67</v>
      </c>
      <c r="E34" s="12">
        <f t="shared" si="0"/>
        <v>141.66668</v>
      </c>
    </row>
    <row r="35" spans="1:5" ht="12.75">
      <c r="A35" s="12">
        <v>18011100</v>
      </c>
      <c r="B35" s="12" t="s">
        <v>49</v>
      </c>
      <c r="C35" s="12">
        <v>0</v>
      </c>
      <c r="D35" s="12">
        <v>33333.34</v>
      </c>
      <c r="E35" s="12">
        <f t="shared" si="0"/>
        <v>0</v>
      </c>
    </row>
    <row r="36" spans="1:5" ht="12.75">
      <c r="A36" s="12">
        <v>18030000</v>
      </c>
      <c r="B36" s="12" t="s">
        <v>50</v>
      </c>
      <c r="C36" s="12">
        <v>8700</v>
      </c>
      <c r="D36" s="12">
        <v>12758.62</v>
      </c>
      <c r="E36" s="12">
        <f t="shared" si="0"/>
        <v>146.65080459770115</v>
      </c>
    </row>
    <row r="37" spans="1:5" ht="12.75">
      <c r="A37" s="12">
        <v>18030100</v>
      </c>
      <c r="B37" s="12" t="s">
        <v>51</v>
      </c>
      <c r="C37" s="12">
        <v>2000</v>
      </c>
      <c r="D37" s="12">
        <v>9272.51</v>
      </c>
      <c r="E37" s="12">
        <f t="shared" si="0"/>
        <v>463.62550000000005</v>
      </c>
    </row>
    <row r="38" spans="1:5" ht="12.75">
      <c r="A38" s="12">
        <v>18030200</v>
      </c>
      <c r="B38" s="12" t="s">
        <v>52</v>
      </c>
      <c r="C38" s="12">
        <v>6700</v>
      </c>
      <c r="D38" s="12">
        <v>3486.11</v>
      </c>
      <c r="E38" s="12">
        <f t="shared" si="0"/>
        <v>52.03149253731344</v>
      </c>
    </row>
    <row r="39" spans="1:5" ht="12.75">
      <c r="A39" s="12">
        <v>18040000</v>
      </c>
      <c r="B39" s="12" t="s">
        <v>53</v>
      </c>
      <c r="C39" s="12">
        <v>0</v>
      </c>
      <c r="D39" s="12">
        <v>-17869.34</v>
      </c>
      <c r="E39" s="12">
        <f t="shared" si="0"/>
        <v>0</v>
      </c>
    </row>
    <row r="40" spans="1:5" ht="12.75">
      <c r="A40" s="12">
        <v>18040100</v>
      </c>
      <c r="B40" s="12" t="s">
        <v>54</v>
      </c>
      <c r="C40" s="12">
        <v>0</v>
      </c>
      <c r="D40" s="12">
        <v>-1937.32</v>
      </c>
      <c r="E40" s="12">
        <f t="shared" si="0"/>
        <v>0</v>
      </c>
    </row>
    <row r="41" spans="1:5" ht="12.75">
      <c r="A41" s="12">
        <v>18040200</v>
      </c>
      <c r="B41" s="12" t="s">
        <v>55</v>
      </c>
      <c r="C41" s="12">
        <v>0</v>
      </c>
      <c r="D41" s="12">
        <v>-16334.97</v>
      </c>
      <c r="E41" s="12">
        <f t="shared" si="0"/>
        <v>0</v>
      </c>
    </row>
    <row r="42" spans="1:5" ht="12.75">
      <c r="A42" s="12">
        <v>18040500</v>
      </c>
      <c r="B42" s="12" t="s">
        <v>56</v>
      </c>
      <c r="C42" s="12">
        <v>0</v>
      </c>
      <c r="D42" s="12">
        <v>125</v>
      </c>
      <c r="E42" s="12">
        <f t="shared" si="0"/>
        <v>0</v>
      </c>
    </row>
    <row r="43" spans="1:5" ht="12.75">
      <c r="A43" s="12">
        <v>18040600</v>
      </c>
      <c r="B43" s="12" t="s">
        <v>57</v>
      </c>
      <c r="C43" s="12">
        <v>0</v>
      </c>
      <c r="D43" s="12">
        <v>-1634.77</v>
      </c>
      <c r="E43" s="12">
        <f t="shared" si="0"/>
        <v>0</v>
      </c>
    </row>
    <row r="44" spans="1:5" ht="12.75">
      <c r="A44" s="12">
        <v>18040700</v>
      </c>
      <c r="B44" s="12" t="s">
        <v>58</v>
      </c>
      <c r="C44" s="12">
        <v>0</v>
      </c>
      <c r="D44" s="12">
        <v>1222.61</v>
      </c>
      <c r="E44" s="12">
        <f t="shared" si="0"/>
        <v>0</v>
      </c>
    </row>
    <row r="45" spans="1:5" ht="12.75">
      <c r="A45" s="12">
        <v>18040800</v>
      </c>
      <c r="B45" s="12" t="s">
        <v>59</v>
      </c>
      <c r="C45" s="12">
        <v>0</v>
      </c>
      <c r="D45" s="12">
        <v>250</v>
      </c>
      <c r="E45" s="12">
        <f t="shared" si="0"/>
        <v>0</v>
      </c>
    </row>
    <row r="46" spans="1:5" ht="12.75">
      <c r="A46" s="12">
        <v>18041400</v>
      </c>
      <c r="B46" s="12" t="s">
        <v>60</v>
      </c>
      <c r="C46" s="12">
        <v>0</v>
      </c>
      <c r="D46" s="12">
        <v>440.11</v>
      </c>
      <c r="E46" s="12">
        <f t="shared" si="0"/>
        <v>0</v>
      </c>
    </row>
    <row r="47" spans="1:5" ht="12.75">
      <c r="A47" s="12">
        <v>18050000</v>
      </c>
      <c r="B47" s="12" t="s">
        <v>61</v>
      </c>
      <c r="C47" s="12">
        <v>9649601</v>
      </c>
      <c r="D47" s="12">
        <v>11219598.31</v>
      </c>
      <c r="E47" s="12">
        <f t="shared" si="0"/>
        <v>116.27007489739731</v>
      </c>
    </row>
    <row r="48" spans="1:5" ht="12.75">
      <c r="A48" s="12">
        <v>18050300</v>
      </c>
      <c r="B48" s="12" t="s">
        <v>62</v>
      </c>
      <c r="C48" s="12">
        <v>2329562</v>
      </c>
      <c r="D48" s="12">
        <v>1705923.72</v>
      </c>
      <c r="E48" s="12">
        <f t="shared" si="0"/>
        <v>73.22937616599172</v>
      </c>
    </row>
    <row r="49" spans="1:5" ht="12.75">
      <c r="A49" s="12">
        <v>18050400</v>
      </c>
      <c r="B49" s="12" t="s">
        <v>63</v>
      </c>
      <c r="C49" s="12">
        <v>6428044</v>
      </c>
      <c r="D49" s="12">
        <v>8749205.36</v>
      </c>
      <c r="E49" s="12">
        <f t="shared" si="0"/>
        <v>136.10991710697687</v>
      </c>
    </row>
    <row r="50" spans="1:5" ht="12.75">
      <c r="A50" s="12">
        <v>18050500</v>
      </c>
      <c r="B50" s="12" t="s">
        <v>64</v>
      </c>
      <c r="C50" s="12">
        <v>891995</v>
      </c>
      <c r="D50" s="12">
        <v>764469.23</v>
      </c>
      <c r="E50" s="12">
        <f t="shared" si="0"/>
        <v>85.70330887504974</v>
      </c>
    </row>
    <row r="51" spans="1:5" ht="12.75">
      <c r="A51" s="12">
        <v>19000000</v>
      </c>
      <c r="B51" s="12" t="s">
        <v>65</v>
      </c>
      <c r="C51" s="12">
        <v>350869</v>
      </c>
      <c r="D51" s="12">
        <v>302466.81</v>
      </c>
      <c r="E51" s="12">
        <f t="shared" si="0"/>
        <v>86.20505373800478</v>
      </c>
    </row>
    <row r="52" spans="1:5" ht="12.75">
      <c r="A52" s="12">
        <v>19010000</v>
      </c>
      <c r="B52" s="12" t="s">
        <v>66</v>
      </c>
      <c r="C52" s="12">
        <v>350869</v>
      </c>
      <c r="D52" s="12">
        <v>302466.81</v>
      </c>
      <c r="E52" s="12">
        <f t="shared" si="0"/>
        <v>86.20505373800478</v>
      </c>
    </row>
    <row r="53" spans="1:5" ht="12.75">
      <c r="A53" s="12">
        <v>19010100</v>
      </c>
      <c r="B53" s="12" t="s">
        <v>67</v>
      </c>
      <c r="C53" s="12">
        <v>18369</v>
      </c>
      <c r="D53" s="12">
        <v>50772.01</v>
      </c>
      <c r="E53" s="12">
        <f t="shared" si="0"/>
        <v>276.40051173172196</v>
      </c>
    </row>
    <row r="54" spans="1:5" ht="12.75">
      <c r="A54" s="12">
        <v>19010200</v>
      </c>
      <c r="B54" s="12" t="s">
        <v>68</v>
      </c>
      <c r="C54" s="12">
        <v>0</v>
      </c>
      <c r="D54" s="12">
        <v>598.47</v>
      </c>
      <c r="E54" s="12">
        <f t="shared" si="0"/>
        <v>0</v>
      </c>
    </row>
    <row r="55" spans="1:5" ht="12.75">
      <c r="A55" s="12">
        <v>19010300</v>
      </c>
      <c r="B55" s="12" t="s">
        <v>69</v>
      </c>
      <c r="C55" s="12">
        <v>332500</v>
      </c>
      <c r="D55" s="12">
        <v>251096.33</v>
      </c>
      <c r="E55" s="12">
        <f t="shared" si="0"/>
        <v>75.51769323308271</v>
      </c>
    </row>
    <row r="56" spans="1:5" ht="12.75">
      <c r="A56" s="12">
        <v>20000000</v>
      </c>
      <c r="B56" s="12" t="s">
        <v>70</v>
      </c>
      <c r="C56" s="12">
        <v>160812</v>
      </c>
      <c r="D56" s="12">
        <v>4197.93</v>
      </c>
      <c r="E56" s="12">
        <f t="shared" si="0"/>
        <v>2.6104581747630773</v>
      </c>
    </row>
    <row r="57" spans="1:5" ht="12.75">
      <c r="A57" s="12">
        <v>21000000</v>
      </c>
      <c r="B57" s="12" t="s">
        <v>71</v>
      </c>
      <c r="C57" s="12">
        <v>81500</v>
      </c>
      <c r="D57" s="12">
        <v>6723.54</v>
      </c>
      <c r="E57" s="12">
        <f t="shared" si="0"/>
        <v>8.249742331288344</v>
      </c>
    </row>
    <row r="58" spans="1:5" ht="12.75">
      <c r="A58" s="12">
        <v>21010000</v>
      </c>
      <c r="B58" s="12" t="s">
        <v>113</v>
      </c>
      <c r="C58" s="12">
        <v>0</v>
      </c>
      <c r="D58" s="12">
        <v>101</v>
      </c>
      <c r="E58" s="12">
        <f t="shared" si="0"/>
        <v>0</v>
      </c>
    </row>
    <row r="59" spans="1:5" ht="12.75">
      <c r="A59" s="12">
        <v>21010300</v>
      </c>
      <c r="B59" s="12" t="s">
        <v>114</v>
      </c>
      <c r="C59" s="12">
        <v>0</v>
      </c>
      <c r="D59" s="12">
        <v>101</v>
      </c>
      <c r="E59" s="12">
        <f t="shared" si="0"/>
        <v>0</v>
      </c>
    </row>
    <row r="60" spans="1:5" ht="12.75">
      <c r="A60" s="12">
        <v>21050000</v>
      </c>
      <c r="B60" s="12" t="s">
        <v>72</v>
      </c>
      <c r="C60" s="12">
        <v>75000</v>
      </c>
      <c r="D60" s="12">
        <v>0</v>
      </c>
      <c r="E60" s="12">
        <f t="shared" si="0"/>
        <v>0</v>
      </c>
    </row>
    <row r="61" spans="1:5" ht="12.75">
      <c r="A61" s="12">
        <v>21080000</v>
      </c>
      <c r="B61" s="12" t="s">
        <v>73</v>
      </c>
      <c r="C61" s="12">
        <v>6500</v>
      </c>
      <c r="D61" s="12">
        <v>6622.54</v>
      </c>
      <c r="E61" s="12">
        <f t="shared" si="0"/>
        <v>101.88523076923077</v>
      </c>
    </row>
    <row r="62" spans="1:5" ht="12.75">
      <c r="A62" s="12">
        <v>21080900</v>
      </c>
      <c r="B62" s="12" t="s">
        <v>336</v>
      </c>
      <c r="C62" s="12">
        <v>0</v>
      </c>
      <c r="D62" s="12">
        <v>230</v>
      </c>
      <c r="E62" s="12">
        <f t="shared" si="0"/>
        <v>0</v>
      </c>
    </row>
    <row r="63" spans="1:5" ht="12.75">
      <c r="A63" s="12">
        <v>21081100</v>
      </c>
      <c r="B63" s="12" t="s">
        <v>74</v>
      </c>
      <c r="C63" s="12">
        <v>6500</v>
      </c>
      <c r="D63" s="12">
        <v>6392.54</v>
      </c>
      <c r="E63" s="12">
        <f t="shared" si="0"/>
        <v>98.34676923076923</v>
      </c>
    </row>
    <row r="64" spans="1:5" ht="12.75">
      <c r="A64" s="12">
        <v>22000000</v>
      </c>
      <c r="B64" s="12" t="s">
        <v>75</v>
      </c>
      <c r="C64" s="12">
        <v>53312</v>
      </c>
      <c r="D64" s="12">
        <v>59250.84</v>
      </c>
      <c r="E64" s="12">
        <f t="shared" si="0"/>
        <v>111.13978091236494</v>
      </c>
    </row>
    <row r="65" spans="1:5" ht="12.75">
      <c r="A65" s="12">
        <v>22080000</v>
      </c>
      <c r="B65" s="12" t="s">
        <v>76</v>
      </c>
      <c r="C65" s="12">
        <v>53012</v>
      </c>
      <c r="D65" s="12">
        <v>50274.74</v>
      </c>
      <c r="E65" s="12">
        <f t="shared" si="0"/>
        <v>94.83652757866143</v>
      </c>
    </row>
    <row r="66" spans="1:5" ht="12.75">
      <c r="A66" s="12">
        <v>22080400</v>
      </c>
      <c r="B66" s="12" t="s">
        <v>77</v>
      </c>
      <c r="C66" s="12">
        <v>53012</v>
      </c>
      <c r="D66" s="12">
        <v>50274.74</v>
      </c>
      <c r="E66" s="12">
        <f t="shared" si="0"/>
        <v>94.83652757866143</v>
      </c>
    </row>
    <row r="67" spans="1:5" ht="12.75">
      <c r="A67" s="12">
        <v>22090000</v>
      </c>
      <c r="B67" s="12" t="s">
        <v>78</v>
      </c>
      <c r="C67" s="12">
        <v>300</v>
      </c>
      <c r="D67" s="12">
        <v>5520.47</v>
      </c>
      <c r="E67" s="12">
        <f t="shared" si="0"/>
        <v>1840.1566666666668</v>
      </c>
    </row>
    <row r="68" spans="1:5" ht="12.75">
      <c r="A68" s="12">
        <v>22090100</v>
      </c>
      <c r="B68" s="12" t="s">
        <v>79</v>
      </c>
      <c r="C68" s="12">
        <v>300</v>
      </c>
      <c r="D68" s="12">
        <v>2089.8</v>
      </c>
      <c r="E68" s="12">
        <f t="shared" si="0"/>
        <v>696.6</v>
      </c>
    </row>
    <row r="69" spans="1:5" ht="12.75">
      <c r="A69" s="12">
        <v>22090200</v>
      </c>
      <c r="B69" s="12" t="s">
        <v>115</v>
      </c>
      <c r="C69" s="12">
        <v>0</v>
      </c>
      <c r="D69" s="12">
        <v>8.5</v>
      </c>
      <c r="E69" s="12">
        <f t="shared" si="0"/>
        <v>0</v>
      </c>
    </row>
    <row r="70" spans="1:5" ht="12.75">
      <c r="A70" s="12">
        <v>22090300</v>
      </c>
      <c r="B70" s="12" t="s">
        <v>80</v>
      </c>
      <c r="C70" s="12">
        <v>0</v>
      </c>
      <c r="D70" s="12">
        <v>595</v>
      </c>
      <c r="E70" s="12">
        <f t="shared" si="0"/>
        <v>0</v>
      </c>
    </row>
    <row r="71" spans="1:5" ht="12.75">
      <c r="A71" s="12">
        <v>22090400</v>
      </c>
      <c r="B71" s="12" t="s">
        <v>81</v>
      </c>
      <c r="C71" s="12">
        <v>0</v>
      </c>
      <c r="D71" s="12">
        <v>2827.17</v>
      </c>
      <c r="E71" s="12">
        <f aca="true" t="shared" si="1" ref="E71:E91">IF(C71=0,0,D71/C71*100)</f>
        <v>0</v>
      </c>
    </row>
    <row r="72" spans="1:5" ht="12.75">
      <c r="A72" s="12">
        <v>22130000</v>
      </c>
      <c r="B72" s="12" t="s">
        <v>82</v>
      </c>
      <c r="C72" s="12">
        <v>0</v>
      </c>
      <c r="D72" s="12">
        <v>3455.63</v>
      </c>
      <c r="E72" s="12">
        <f t="shared" si="1"/>
        <v>0</v>
      </c>
    </row>
    <row r="73" spans="1:5" ht="12.75">
      <c r="A73" s="12">
        <v>24000000</v>
      </c>
      <c r="B73" s="12" t="s">
        <v>83</v>
      </c>
      <c r="C73" s="12">
        <v>26000</v>
      </c>
      <c r="D73" s="12">
        <v>-61776.45</v>
      </c>
      <c r="E73" s="12">
        <f t="shared" si="1"/>
        <v>-237.60173076923076</v>
      </c>
    </row>
    <row r="74" spans="1:5" ht="12.75">
      <c r="A74" s="12">
        <v>24060000</v>
      </c>
      <c r="B74" s="12" t="s">
        <v>73</v>
      </c>
      <c r="C74" s="12">
        <v>26000</v>
      </c>
      <c r="D74" s="12">
        <v>-61776.45</v>
      </c>
      <c r="E74" s="12">
        <f t="shared" si="1"/>
        <v>-237.60173076923076</v>
      </c>
    </row>
    <row r="75" spans="1:5" ht="12.75">
      <c r="A75" s="12">
        <v>24060300</v>
      </c>
      <c r="B75" s="12" t="s">
        <v>73</v>
      </c>
      <c r="C75" s="12">
        <v>26000</v>
      </c>
      <c r="D75" s="12">
        <v>-61776.45</v>
      </c>
      <c r="E75" s="12">
        <f t="shared" si="1"/>
        <v>-237.60173076923076</v>
      </c>
    </row>
    <row r="76" spans="1:5" ht="12.75">
      <c r="A76" s="12">
        <v>40000000</v>
      </c>
      <c r="B76" s="12" t="s">
        <v>84</v>
      </c>
      <c r="C76" s="12">
        <v>165500531</v>
      </c>
      <c r="D76" s="12">
        <v>158399066.07</v>
      </c>
      <c r="E76" s="12">
        <f t="shared" si="1"/>
        <v>95.70909840162386</v>
      </c>
    </row>
    <row r="77" spans="1:5" ht="12.75">
      <c r="A77" s="12">
        <v>41000000</v>
      </c>
      <c r="B77" s="12" t="s">
        <v>85</v>
      </c>
      <c r="C77" s="12">
        <v>165500531</v>
      </c>
      <c r="D77" s="12">
        <v>158399066.07</v>
      </c>
      <c r="E77" s="12">
        <f t="shared" si="1"/>
        <v>95.70909840162386</v>
      </c>
    </row>
    <row r="78" spans="1:5" ht="12.75">
      <c r="A78" s="12">
        <v>41020000</v>
      </c>
      <c r="B78" s="12" t="s">
        <v>86</v>
      </c>
      <c r="C78" s="12">
        <v>4865000</v>
      </c>
      <c r="D78" s="12">
        <v>4401666.67</v>
      </c>
      <c r="E78" s="12">
        <f t="shared" si="1"/>
        <v>90.4761905447071</v>
      </c>
    </row>
    <row r="79" spans="1:5" ht="12.75">
      <c r="A79" s="12">
        <v>41020100</v>
      </c>
      <c r="B79" s="12" t="s">
        <v>87</v>
      </c>
      <c r="C79" s="12">
        <v>4865000</v>
      </c>
      <c r="D79" s="12">
        <v>4401666.67</v>
      </c>
      <c r="E79" s="12">
        <f t="shared" si="1"/>
        <v>90.4761905447071</v>
      </c>
    </row>
    <row r="80" spans="1:5" ht="12.75">
      <c r="A80" s="12">
        <v>41030000</v>
      </c>
      <c r="B80" s="12" t="s">
        <v>88</v>
      </c>
      <c r="C80" s="12">
        <v>160635531</v>
      </c>
      <c r="D80" s="12">
        <v>153997399.4</v>
      </c>
      <c r="E80" s="12">
        <f t="shared" si="1"/>
        <v>95.86758199840607</v>
      </c>
    </row>
    <row r="81" spans="1:5" ht="12.75">
      <c r="A81" s="12">
        <v>41030300</v>
      </c>
      <c r="B81" s="12" t="s">
        <v>89</v>
      </c>
      <c r="C81" s="12">
        <v>63036</v>
      </c>
      <c r="D81" s="12">
        <v>51293</v>
      </c>
      <c r="E81" s="12">
        <f t="shared" si="1"/>
        <v>81.37096262453201</v>
      </c>
    </row>
    <row r="82" spans="1:5" ht="12.75">
      <c r="A82" s="12">
        <v>41030600</v>
      </c>
      <c r="B82" s="12" t="s">
        <v>90</v>
      </c>
      <c r="C82" s="12">
        <v>52566500</v>
      </c>
      <c r="D82" s="12">
        <v>52313764</v>
      </c>
      <c r="E82" s="12">
        <f t="shared" si="1"/>
        <v>99.51920709957864</v>
      </c>
    </row>
    <row r="83" spans="1:5" ht="12.75">
      <c r="A83" s="12">
        <v>41030800</v>
      </c>
      <c r="B83" s="12" t="s">
        <v>91</v>
      </c>
      <c r="C83" s="12">
        <v>15060980</v>
      </c>
      <c r="D83" s="12">
        <v>14082065</v>
      </c>
      <c r="E83" s="12">
        <f t="shared" si="1"/>
        <v>93.50032335213247</v>
      </c>
    </row>
    <row r="84" spans="1:5" ht="12.75">
      <c r="A84" s="12">
        <v>41030900</v>
      </c>
      <c r="B84" s="12" t="s">
        <v>92</v>
      </c>
      <c r="C84" s="12">
        <v>601636</v>
      </c>
      <c r="D84" s="12">
        <v>518133</v>
      </c>
      <c r="E84" s="12">
        <f t="shared" si="1"/>
        <v>86.12067761902546</v>
      </c>
    </row>
    <row r="85" spans="1:5" ht="12.75">
      <c r="A85" s="12">
        <v>41031000</v>
      </c>
      <c r="B85" s="12" t="s">
        <v>93</v>
      </c>
      <c r="C85" s="12">
        <v>635308</v>
      </c>
      <c r="D85" s="12">
        <v>635308</v>
      </c>
      <c r="E85" s="12">
        <f t="shared" si="1"/>
        <v>100</v>
      </c>
    </row>
    <row r="86" spans="1:5" ht="12.75">
      <c r="A86" s="12">
        <v>41033900</v>
      </c>
      <c r="B86" s="12" t="s">
        <v>94</v>
      </c>
      <c r="C86" s="12">
        <v>48414500</v>
      </c>
      <c r="D86" s="12">
        <v>44749300</v>
      </c>
      <c r="E86" s="12">
        <f t="shared" si="1"/>
        <v>92.42954073676275</v>
      </c>
    </row>
    <row r="87" spans="1:5" ht="12.75">
      <c r="A87" s="12">
        <v>41034200</v>
      </c>
      <c r="B87" s="12" t="s">
        <v>95</v>
      </c>
      <c r="C87" s="12">
        <v>27150400</v>
      </c>
      <c r="D87" s="12">
        <v>25215250</v>
      </c>
      <c r="E87" s="12">
        <f t="shared" si="1"/>
        <v>92.87248070010018</v>
      </c>
    </row>
    <row r="88" spans="1:5" ht="12.75">
      <c r="A88" s="12">
        <v>41035000</v>
      </c>
      <c r="B88" s="12" t="s">
        <v>96</v>
      </c>
      <c r="C88" s="12">
        <v>15817957</v>
      </c>
      <c r="D88" s="12">
        <v>16107093.4</v>
      </c>
      <c r="E88" s="12">
        <f t="shared" si="1"/>
        <v>101.82789977239159</v>
      </c>
    </row>
    <row r="89" spans="1:5" ht="12.75">
      <c r="A89" s="12">
        <v>41035800</v>
      </c>
      <c r="B89" s="12" t="s">
        <v>97</v>
      </c>
      <c r="C89" s="12">
        <v>325214</v>
      </c>
      <c r="D89" s="12">
        <v>325193</v>
      </c>
      <c r="E89" s="12">
        <f t="shared" si="1"/>
        <v>99.99354271341332</v>
      </c>
    </row>
    <row r="90" spans="1:5" ht="12.75">
      <c r="A90" s="13" t="s">
        <v>98</v>
      </c>
      <c r="B90" s="13"/>
      <c r="C90" s="13">
        <v>45686027</v>
      </c>
      <c r="D90" s="13">
        <v>64272582.45</v>
      </c>
      <c r="E90" s="13">
        <f t="shared" si="1"/>
        <v>140.68323877232748</v>
      </c>
    </row>
    <row r="91" spans="1:5" ht="12.75">
      <c r="A91" s="13" t="s">
        <v>99</v>
      </c>
      <c r="B91" s="13"/>
      <c r="C91" s="13">
        <v>211186558</v>
      </c>
      <c r="D91" s="13">
        <v>222671648.51999998</v>
      </c>
      <c r="E91" s="13">
        <f t="shared" si="1"/>
        <v>105.43836247380858</v>
      </c>
    </row>
    <row r="92" s="14" customFormat="1" ht="12.75">
      <c r="A92" s="14" t="s">
        <v>339</v>
      </c>
    </row>
    <row r="93" spans="1:5" ht="12.75">
      <c r="A93" s="11" t="s">
        <v>2</v>
      </c>
      <c r="B93" s="11" t="s">
        <v>19</v>
      </c>
      <c r="C93" s="11" t="s">
        <v>20</v>
      </c>
      <c r="D93" s="11" t="s">
        <v>21</v>
      </c>
      <c r="E93" s="11" t="s">
        <v>22</v>
      </c>
    </row>
    <row r="94" spans="1:5" ht="12.75">
      <c r="A94" s="12">
        <v>10000000</v>
      </c>
      <c r="B94" s="12" t="s">
        <v>23</v>
      </c>
      <c r="C94" s="12">
        <v>0</v>
      </c>
      <c r="D94" s="12">
        <v>-23048.3</v>
      </c>
      <c r="E94" s="12">
        <f aca="true" t="shared" si="2" ref="E94:E125">IF(C94=0,0,D94/C94*100)</f>
        <v>0</v>
      </c>
    </row>
    <row r="95" spans="1:5" ht="12.75">
      <c r="A95" s="12">
        <v>18000000</v>
      </c>
      <c r="B95" s="12" t="s">
        <v>40</v>
      </c>
      <c r="C95" s="12">
        <v>0</v>
      </c>
      <c r="D95" s="12">
        <v>-23048.3</v>
      </c>
      <c r="E95" s="12">
        <f t="shared" si="2"/>
        <v>0</v>
      </c>
    </row>
    <row r="96" spans="1:5" ht="12.75">
      <c r="A96" s="12">
        <v>18040000</v>
      </c>
      <c r="B96" s="12" t="s">
        <v>53</v>
      </c>
      <c r="C96" s="12">
        <v>0</v>
      </c>
      <c r="D96" s="12">
        <v>-23048.3</v>
      </c>
      <c r="E96" s="12">
        <f t="shared" si="2"/>
        <v>0</v>
      </c>
    </row>
    <row r="97" spans="1:5" ht="12.75">
      <c r="A97" s="12">
        <v>18041500</v>
      </c>
      <c r="B97" s="12" t="s">
        <v>116</v>
      </c>
      <c r="C97" s="12">
        <v>0</v>
      </c>
      <c r="D97" s="12">
        <v>-23048.3</v>
      </c>
      <c r="E97" s="12">
        <f t="shared" si="2"/>
        <v>0</v>
      </c>
    </row>
    <row r="98" spans="1:5" ht="12.75">
      <c r="A98" s="12">
        <v>20000000</v>
      </c>
      <c r="B98" s="12" t="s">
        <v>70</v>
      </c>
      <c r="C98" s="12">
        <v>2029838.333333333</v>
      </c>
      <c r="D98" s="12">
        <v>113594.41</v>
      </c>
      <c r="E98" s="12">
        <f t="shared" si="2"/>
        <v>5.596229420569619</v>
      </c>
    </row>
    <row r="99" spans="1:5" ht="12.75">
      <c r="A99" s="12">
        <v>21000000</v>
      </c>
      <c r="B99" s="12" t="s">
        <v>71</v>
      </c>
      <c r="C99" s="12">
        <v>80000</v>
      </c>
      <c r="D99" s="12">
        <v>107109</v>
      </c>
      <c r="E99" s="12">
        <f t="shared" si="2"/>
        <v>133.88625000000002</v>
      </c>
    </row>
    <row r="100" spans="1:5" ht="12.75">
      <c r="A100" s="12">
        <v>21110000</v>
      </c>
      <c r="B100" s="12" t="s">
        <v>100</v>
      </c>
      <c r="C100" s="12">
        <v>80000</v>
      </c>
      <c r="D100" s="12">
        <v>107109</v>
      </c>
      <c r="E100" s="12">
        <f t="shared" si="2"/>
        <v>133.88625000000002</v>
      </c>
    </row>
    <row r="101" spans="1:5" ht="12.75">
      <c r="A101" s="12">
        <v>24000000</v>
      </c>
      <c r="B101" s="12" t="s">
        <v>83</v>
      </c>
      <c r="C101" s="12">
        <v>0</v>
      </c>
      <c r="D101" s="12">
        <v>6485.41</v>
      </c>
      <c r="E101" s="12">
        <f t="shared" si="2"/>
        <v>0</v>
      </c>
    </row>
    <row r="102" spans="1:5" ht="12.75">
      <c r="A102" s="12">
        <v>24060000</v>
      </c>
      <c r="B102" s="12" t="s">
        <v>73</v>
      </c>
      <c r="C102" s="12">
        <v>0</v>
      </c>
      <c r="D102" s="12">
        <v>813.41</v>
      </c>
      <c r="E102" s="12">
        <f t="shared" si="2"/>
        <v>0</v>
      </c>
    </row>
    <row r="103" spans="1:5" ht="12.75">
      <c r="A103" s="12">
        <v>24062100</v>
      </c>
      <c r="B103" s="12" t="s">
        <v>117</v>
      </c>
      <c r="C103" s="12">
        <v>0</v>
      </c>
      <c r="D103" s="12">
        <v>813.41</v>
      </c>
      <c r="E103" s="12">
        <f t="shared" si="2"/>
        <v>0</v>
      </c>
    </row>
    <row r="104" spans="1:5" ht="12.75">
      <c r="A104" s="12">
        <v>24170000</v>
      </c>
      <c r="B104" s="12" t="s">
        <v>118</v>
      </c>
      <c r="C104" s="12">
        <v>0</v>
      </c>
      <c r="D104" s="12">
        <v>5672</v>
      </c>
      <c r="E104" s="12">
        <f t="shared" si="2"/>
        <v>0</v>
      </c>
    </row>
    <row r="105" spans="1:5" ht="12.75">
      <c r="A105" s="12">
        <v>25000000</v>
      </c>
      <c r="B105" s="12" t="s">
        <v>101</v>
      </c>
      <c r="C105" s="12">
        <v>1949838.333333333</v>
      </c>
      <c r="D105" s="12">
        <v>0</v>
      </c>
      <c r="E105" s="12">
        <f t="shared" si="2"/>
        <v>0</v>
      </c>
    </row>
    <row r="106" spans="1:5" ht="12.75">
      <c r="A106" s="12">
        <v>25010000</v>
      </c>
      <c r="B106" s="12" t="s">
        <v>102</v>
      </c>
      <c r="C106" s="12">
        <v>1949838.333333333</v>
      </c>
      <c r="D106" s="12">
        <v>0</v>
      </c>
      <c r="E106" s="12">
        <f t="shared" si="2"/>
        <v>0</v>
      </c>
    </row>
    <row r="107" spans="1:5" ht="12.75">
      <c r="A107" s="12">
        <v>25010100</v>
      </c>
      <c r="B107" s="12" t="s">
        <v>103</v>
      </c>
      <c r="C107" s="12">
        <v>1740508.5833333333</v>
      </c>
      <c r="D107" s="12">
        <v>0</v>
      </c>
      <c r="E107" s="12">
        <f t="shared" si="2"/>
        <v>0</v>
      </c>
    </row>
    <row r="108" spans="1:5" ht="12.75">
      <c r="A108" s="12">
        <v>25010200</v>
      </c>
      <c r="B108" s="12" t="s">
        <v>104</v>
      </c>
      <c r="C108" s="12">
        <v>26559.75</v>
      </c>
      <c r="D108" s="12">
        <v>0</v>
      </c>
      <c r="E108" s="12">
        <f t="shared" si="2"/>
        <v>0</v>
      </c>
    </row>
    <row r="109" spans="1:5" ht="12.75">
      <c r="A109" s="12">
        <v>25010300</v>
      </c>
      <c r="B109" s="12" t="s">
        <v>105</v>
      </c>
      <c r="C109" s="12">
        <v>178064.25</v>
      </c>
      <c r="D109" s="12">
        <v>0</v>
      </c>
      <c r="E109" s="12">
        <f t="shared" si="2"/>
        <v>0</v>
      </c>
    </row>
    <row r="110" spans="1:5" ht="12.75">
      <c r="A110" s="12">
        <v>25010400</v>
      </c>
      <c r="B110" s="12" t="s">
        <v>106</v>
      </c>
      <c r="C110" s="12">
        <v>4705.75</v>
      </c>
      <c r="D110" s="12">
        <v>0</v>
      </c>
      <c r="E110" s="12">
        <f t="shared" si="2"/>
        <v>0</v>
      </c>
    </row>
    <row r="111" spans="1:5" ht="12.75">
      <c r="A111" s="12">
        <v>30000000</v>
      </c>
      <c r="B111" s="12" t="s">
        <v>107</v>
      </c>
      <c r="C111" s="12">
        <v>1148799</v>
      </c>
      <c r="D111" s="12">
        <v>2253140.3</v>
      </c>
      <c r="E111" s="12">
        <f t="shared" si="2"/>
        <v>196.13007149205387</v>
      </c>
    </row>
    <row r="112" spans="1:5" ht="12.75">
      <c r="A112" s="12">
        <v>31000000</v>
      </c>
      <c r="B112" s="12" t="s">
        <v>108</v>
      </c>
      <c r="C112" s="12">
        <v>82000</v>
      </c>
      <c r="D112" s="12">
        <v>788905.8</v>
      </c>
      <c r="E112" s="12">
        <f t="shared" si="2"/>
        <v>962.0802439024392</v>
      </c>
    </row>
    <row r="113" spans="1:5" ht="12.75">
      <c r="A113" s="12">
        <v>31030000</v>
      </c>
      <c r="B113" s="12" t="s">
        <v>109</v>
      </c>
      <c r="C113" s="12">
        <v>82000</v>
      </c>
      <c r="D113" s="12">
        <v>788905.8</v>
      </c>
      <c r="E113" s="12">
        <f t="shared" si="2"/>
        <v>962.0802439024392</v>
      </c>
    </row>
    <row r="114" spans="1:5" ht="12.75">
      <c r="A114" s="12">
        <v>33000000</v>
      </c>
      <c r="B114" s="12" t="s">
        <v>119</v>
      </c>
      <c r="C114" s="12">
        <v>1066799</v>
      </c>
      <c r="D114" s="12">
        <v>1464234.5</v>
      </c>
      <c r="E114" s="12">
        <f t="shared" si="2"/>
        <v>137.25495618199866</v>
      </c>
    </row>
    <row r="115" spans="1:5" ht="12.75">
      <c r="A115" s="12">
        <v>33010000</v>
      </c>
      <c r="B115" s="12" t="s">
        <v>120</v>
      </c>
      <c r="C115" s="12">
        <v>1066799</v>
      </c>
      <c r="D115" s="12">
        <v>1464234.5</v>
      </c>
      <c r="E115" s="12">
        <f t="shared" si="2"/>
        <v>137.25495618199866</v>
      </c>
    </row>
    <row r="116" spans="1:5" ht="12.75">
      <c r="A116" s="12">
        <v>33010100</v>
      </c>
      <c r="B116" s="12" t="s">
        <v>121</v>
      </c>
      <c r="C116" s="12">
        <v>1016799</v>
      </c>
      <c r="D116" s="12">
        <v>1421605.32</v>
      </c>
      <c r="E116" s="12">
        <f t="shared" si="2"/>
        <v>139.811833017145</v>
      </c>
    </row>
    <row r="117" spans="1:5" ht="12.75">
      <c r="A117" s="12">
        <v>33010400</v>
      </c>
      <c r="B117" s="12" t="s">
        <v>122</v>
      </c>
      <c r="C117" s="12">
        <v>50000</v>
      </c>
      <c r="D117" s="12">
        <v>42629.18</v>
      </c>
      <c r="E117" s="12">
        <f t="shared" si="2"/>
        <v>85.25836</v>
      </c>
    </row>
    <row r="118" spans="1:5" ht="12.75">
      <c r="A118" s="12">
        <v>40000000</v>
      </c>
      <c r="B118" s="12" t="s">
        <v>84</v>
      </c>
      <c r="C118" s="12">
        <v>6433321.6</v>
      </c>
      <c r="D118" s="12">
        <v>5487821.6</v>
      </c>
      <c r="E118" s="12">
        <f t="shared" si="2"/>
        <v>85.30308200354852</v>
      </c>
    </row>
    <row r="119" spans="1:5" ht="12.75">
      <c r="A119" s="12">
        <v>41000000</v>
      </c>
      <c r="B119" s="12" t="s">
        <v>85</v>
      </c>
      <c r="C119" s="12">
        <v>6433321.6</v>
      </c>
      <c r="D119" s="12">
        <v>5487821.6</v>
      </c>
      <c r="E119" s="12">
        <f t="shared" si="2"/>
        <v>85.30308200354852</v>
      </c>
    </row>
    <row r="120" spans="1:5" ht="12.75">
      <c r="A120" s="12">
        <v>41030000</v>
      </c>
      <c r="B120" s="12" t="s">
        <v>88</v>
      </c>
      <c r="C120" s="12">
        <v>6433321.6</v>
      </c>
      <c r="D120" s="12">
        <v>5487821.6</v>
      </c>
      <c r="E120" s="12">
        <f t="shared" si="2"/>
        <v>85.30308200354852</v>
      </c>
    </row>
    <row r="121" spans="1:5" ht="12.75">
      <c r="A121" s="12">
        <v>41035000</v>
      </c>
      <c r="B121" s="12" t="s">
        <v>96</v>
      </c>
      <c r="C121" s="12">
        <v>6433321.6</v>
      </c>
      <c r="D121" s="12">
        <v>5487821.6</v>
      </c>
      <c r="E121" s="12">
        <f t="shared" si="2"/>
        <v>85.30308200354852</v>
      </c>
    </row>
    <row r="122" spans="1:5" ht="12.75">
      <c r="A122" s="12">
        <v>50000000</v>
      </c>
      <c r="B122" s="12" t="s">
        <v>123</v>
      </c>
      <c r="C122" s="12">
        <v>145642</v>
      </c>
      <c r="D122" s="12">
        <v>183760.13</v>
      </c>
      <c r="E122" s="12">
        <f t="shared" si="2"/>
        <v>126.17248458549047</v>
      </c>
    </row>
    <row r="123" spans="1:5" ht="12.75">
      <c r="A123" s="12">
        <v>50110000</v>
      </c>
      <c r="B123" s="12" t="s">
        <v>124</v>
      </c>
      <c r="C123" s="12">
        <v>145642</v>
      </c>
      <c r="D123" s="12">
        <v>183760.13</v>
      </c>
      <c r="E123" s="12">
        <f t="shared" si="2"/>
        <v>126.17248458549047</v>
      </c>
    </row>
    <row r="124" spans="1:5" ht="12.75">
      <c r="A124" s="13" t="s">
        <v>98</v>
      </c>
      <c r="B124" s="13"/>
      <c r="C124" s="13">
        <v>3324279.333333333</v>
      </c>
      <c r="D124" s="13">
        <v>2527446.54</v>
      </c>
      <c r="E124" s="13">
        <f t="shared" si="2"/>
        <v>76.02990863784211</v>
      </c>
    </row>
    <row r="125" spans="1:5" ht="12.75">
      <c r="A125" s="13" t="s">
        <v>99</v>
      </c>
      <c r="B125" s="13"/>
      <c r="C125" s="13">
        <v>9757600.933333334</v>
      </c>
      <c r="D125" s="13">
        <v>8015268.139999999</v>
      </c>
      <c r="E125" s="13">
        <f t="shared" si="2"/>
        <v>82.1438404251471</v>
      </c>
    </row>
  </sheetData>
  <mergeCells count="3">
    <mergeCell ref="A3:I3"/>
    <mergeCell ref="A4:I4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A1">
      <pane xSplit="2" ySplit="5" topLeftCell="C1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5" sqref="A105:L105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337</v>
      </c>
    </row>
    <row r="2" spans="1:12" ht="18">
      <c r="A2" s="16" t="s">
        <v>340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125</v>
      </c>
      <c r="B6" s="5" t="s">
        <v>126</v>
      </c>
      <c r="C6" s="6">
        <v>16362621</v>
      </c>
      <c r="D6" s="6">
        <v>16820475</v>
      </c>
      <c r="E6" s="6">
        <v>9963311</v>
      </c>
      <c r="F6" s="6">
        <v>8015055.520000004</v>
      </c>
      <c r="G6" s="6">
        <v>0</v>
      </c>
      <c r="H6" s="6">
        <v>7890092.010000004</v>
      </c>
      <c r="I6" s="6">
        <v>124963.51</v>
      </c>
      <c r="J6" s="6">
        <v>98100.9</v>
      </c>
      <c r="K6" s="6">
        <v>1948255.48</v>
      </c>
      <c r="L6" s="6">
        <v>8805419.479999997</v>
      </c>
      <c r="M6" s="6">
        <v>80.44570243767363</v>
      </c>
      <c r="N6" s="6">
        <v>8930382.989999995</v>
      </c>
      <c r="O6" s="6">
        <v>2073218.99</v>
      </c>
      <c r="P6" s="6">
        <v>79.1914656683908</v>
      </c>
    </row>
    <row r="7" spans="1:16" ht="12.75">
      <c r="A7" s="7" t="s">
        <v>127</v>
      </c>
      <c r="B7" s="8" t="s">
        <v>128</v>
      </c>
      <c r="C7" s="9">
        <v>16362621</v>
      </c>
      <c r="D7" s="9">
        <v>16820475</v>
      </c>
      <c r="E7" s="9">
        <v>9963311</v>
      </c>
      <c r="F7" s="9">
        <v>8015055.520000004</v>
      </c>
      <c r="G7" s="9">
        <v>0</v>
      </c>
      <c r="H7" s="9">
        <v>7890092.010000004</v>
      </c>
      <c r="I7" s="9">
        <v>124963.51</v>
      </c>
      <c r="J7" s="9">
        <v>98100.9</v>
      </c>
      <c r="K7" s="9">
        <v>1948255.48</v>
      </c>
      <c r="L7" s="9">
        <v>8805419.479999997</v>
      </c>
      <c r="M7" s="9">
        <v>80.44570243767363</v>
      </c>
      <c r="N7" s="9">
        <v>8930382.989999995</v>
      </c>
      <c r="O7" s="9">
        <v>2073218.99</v>
      </c>
      <c r="P7" s="9">
        <v>79.1914656683908</v>
      </c>
    </row>
    <row r="8" spans="1:16" ht="25.5">
      <c r="A8" s="4" t="s">
        <v>129</v>
      </c>
      <c r="B8" s="5" t="s">
        <v>130</v>
      </c>
      <c r="C8" s="6">
        <v>650228</v>
      </c>
      <c r="D8" s="6">
        <v>660228</v>
      </c>
      <c r="E8" s="6">
        <v>381288</v>
      </c>
      <c r="F8" s="6">
        <v>298531.62</v>
      </c>
      <c r="G8" s="6">
        <v>0</v>
      </c>
      <c r="H8" s="6">
        <v>297209.3</v>
      </c>
      <c r="I8" s="6">
        <v>1322.32</v>
      </c>
      <c r="J8" s="6">
        <v>1322.32</v>
      </c>
      <c r="K8" s="6">
        <v>82756.38</v>
      </c>
      <c r="L8" s="6">
        <v>361696.38</v>
      </c>
      <c r="M8" s="6">
        <v>78.2955718511991</v>
      </c>
      <c r="N8" s="6">
        <v>363018.7</v>
      </c>
      <c r="O8" s="6">
        <v>84078.7</v>
      </c>
      <c r="P8" s="6">
        <v>77.94876838505277</v>
      </c>
    </row>
    <row r="9" spans="1:16" ht="12.75">
      <c r="A9" s="7" t="s">
        <v>131</v>
      </c>
      <c r="B9" s="8" t="s">
        <v>132</v>
      </c>
      <c r="C9" s="9">
        <v>650228</v>
      </c>
      <c r="D9" s="9">
        <v>660228</v>
      </c>
      <c r="E9" s="9">
        <v>381288</v>
      </c>
      <c r="F9" s="9">
        <v>298531.62</v>
      </c>
      <c r="G9" s="9">
        <v>0</v>
      </c>
      <c r="H9" s="9">
        <v>297209.3</v>
      </c>
      <c r="I9" s="9">
        <v>1322.32</v>
      </c>
      <c r="J9" s="9">
        <v>1322.32</v>
      </c>
      <c r="K9" s="9">
        <v>82756.38</v>
      </c>
      <c r="L9" s="9">
        <v>361696.38</v>
      </c>
      <c r="M9" s="9">
        <v>78.2955718511991</v>
      </c>
      <c r="N9" s="9">
        <v>363018.7</v>
      </c>
      <c r="O9" s="9">
        <v>84078.7</v>
      </c>
      <c r="P9" s="9">
        <v>77.94876838505277</v>
      </c>
    </row>
    <row r="10" spans="1:16" ht="12.75">
      <c r="A10" s="4" t="s">
        <v>133</v>
      </c>
      <c r="B10" s="5" t="s">
        <v>134</v>
      </c>
      <c r="C10" s="6">
        <v>100492009</v>
      </c>
      <c r="D10" s="6">
        <v>99460582</v>
      </c>
      <c r="E10" s="6">
        <v>63690712</v>
      </c>
      <c r="F10" s="6">
        <v>55981148.26999999</v>
      </c>
      <c r="G10" s="6">
        <v>0</v>
      </c>
      <c r="H10" s="6">
        <v>55328733.089999974</v>
      </c>
      <c r="I10" s="6">
        <v>652415.18</v>
      </c>
      <c r="J10" s="6">
        <v>328839.75</v>
      </c>
      <c r="K10" s="6">
        <v>7709563.730000012</v>
      </c>
      <c r="L10" s="6">
        <v>43479433.73000001</v>
      </c>
      <c r="M10" s="6">
        <v>87.8953092406943</v>
      </c>
      <c r="N10" s="6">
        <v>44131848.910000026</v>
      </c>
      <c r="O10" s="6">
        <v>8361978.910000026</v>
      </c>
      <c r="P10" s="6">
        <v>86.87096022729338</v>
      </c>
    </row>
    <row r="11" spans="1:16" ht="12.75">
      <c r="A11" s="7" t="s">
        <v>135</v>
      </c>
      <c r="B11" s="8" t="s">
        <v>136</v>
      </c>
      <c r="C11" s="9">
        <v>16515300</v>
      </c>
      <c r="D11" s="9">
        <v>16698380</v>
      </c>
      <c r="E11" s="9">
        <v>10619760</v>
      </c>
      <c r="F11" s="9">
        <v>9353789.380000003</v>
      </c>
      <c r="G11" s="9">
        <v>0</v>
      </c>
      <c r="H11" s="9">
        <v>9164313.110000001</v>
      </c>
      <c r="I11" s="9">
        <v>189476.27</v>
      </c>
      <c r="J11" s="9">
        <v>177340.44</v>
      </c>
      <c r="K11" s="9">
        <v>1265970.62</v>
      </c>
      <c r="L11" s="9">
        <v>7344590.619999997</v>
      </c>
      <c r="M11" s="9">
        <v>88.07910329423643</v>
      </c>
      <c r="N11" s="9">
        <v>7534066.889999999</v>
      </c>
      <c r="O11" s="9">
        <v>1455446.89</v>
      </c>
      <c r="P11" s="9">
        <v>86.29491730509919</v>
      </c>
    </row>
    <row r="12" spans="1:16" ht="38.25">
      <c r="A12" s="7" t="s">
        <v>137</v>
      </c>
      <c r="B12" s="8" t="s">
        <v>138</v>
      </c>
      <c r="C12" s="9">
        <v>77835766</v>
      </c>
      <c r="D12" s="9">
        <v>76415011</v>
      </c>
      <c r="E12" s="9">
        <v>48972795</v>
      </c>
      <c r="F12" s="9">
        <v>43022213.279999994</v>
      </c>
      <c r="G12" s="9">
        <v>0</v>
      </c>
      <c r="H12" s="9">
        <v>42615045.27999999</v>
      </c>
      <c r="I12" s="9">
        <v>407168</v>
      </c>
      <c r="J12" s="9">
        <v>97233.72</v>
      </c>
      <c r="K12" s="9">
        <v>5950581.720000006</v>
      </c>
      <c r="L12" s="9">
        <v>33392797.720000006</v>
      </c>
      <c r="M12" s="9">
        <v>87.84920950499149</v>
      </c>
      <c r="N12" s="9">
        <v>33799965.72000001</v>
      </c>
      <c r="O12" s="9">
        <v>6357749.720000014</v>
      </c>
      <c r="P12" s="9">
        <v>87.01779279700084</v>
      </c>
    </row>
    <row r="13" spans="1:16" ht="12.75">
      <c r="A13" s="7" t="s">
        <v>139</v>
      </c>
      <c r="B13" s="8" t="s">
        <v>140</v>
      </c>
      <c r="C13" s="9">
        <v>1827580</v>
      </c>
      <c r="D13" s="9">
        <v>1797295</v>
      </c>
      <c r="E13" s="9">
        <v>1118295</v>
      </c>
      <c r="F13" s="9">
        <v>991680.92</v>
      </c>
      <c r="G13" s="9">
        <v>0</v>
      </c>
      <c r="H13" s="9">
        <v>939601.72</v>
      </c>
      <c r="I13" s="9">
        <v>52079.2</v>
      </c>
      <c r="J13" s="9">
        <v>14908.18</v>
      </c>
      <c r="K13" s="9">
        <v>126614.08</v>
      </c>
      <c r="L13" s="9">
        <v>805614.08</v>
      </c>
      <c r="M13" s="9">
        <v>88.67793560733081</v>
      </c>
      <c r="N13" s="9">
        <v>857693.28</v>
      </c>
      <c r="O13" s="9">
        <v>178693.28</v>
      </c>
      <c r="P13" s="9">
        <v>84.02091755753177</v>
      </c>
    </row>
    <row r="14" spans="1:16" ht="25.5">
      <c r="A14" s="7" t="s">
        <v>141</v>
      </c>
      <c r="B14" s="8" t="s">
        <v>142</v>
      </c>
      <c r="C14" s="9">
        <v>1200000</v>
      </c>
      <c r="D14" s="9">
        <v>1212300</v>
      </c>
      <c r="E14" s="9">
        <v>795850</v>
      </c>
      <c r="F14" s="9">
        <v>757867.96</v>
      </c>
      <c r="G14" s="9">
        <v>0</v>
      </c>
      <c r="H14" s="9">
        <v>755226.25</v>
      </c>
      <c r="I14" s="9">
        <v>2641.71</v>
      </c>
      <c r="J14" s="9">
        <v>8386.74</v>
      </c>
      <c r="K14" s="9">
        <v>37982.04</v>
      </c>
      <c r="L14" s="9">
        <v>454432.04</v>
      </c>
      <c r="M14" s="9">
        <v>95.22748759188289</v>
      </c>
      <c r="N14" s="9">
        <v>457073.75</v>
      </c>
      <c r="O14" s="9">
        <v>40623.75</v>
      </c>
      <c r="P14" s="9">
        <v>94.89555192561411</v>
      </c>
    </row>
    <row r="15" spans="1:16" ht="12.75">
      <c r="A15" s="7" t="s">
        <v>143</v>
      </c>
      <c r="B15" s="8" t="s">
        <v>144</v>
      </c>
      <c r="C15" s="9">
        <v>32243</v>
      </c>
      <c r="D15" s="9">
        <v>32243</v>
      </c>
      <c r="E15" s="9">
        <v>25408</v>
      </c>
      <c r="F15" s="9">
        <v>23912.84</v>
      </c>
      <c r="G15" s="9">
        <v>0</v>
      </c>
      <c r="H15" s="9">
        <v>23912.84</v>
      </c>
      <c r="I15" s="9">
        <v>0</v>
      </c>
      <c r="J15" s="9">
        <v>0</v>
      </c>
      <c r="K15" s="9">
        <v>1495.16</v>
      </c>
      <c r="L15" s="9">
        <v>8330.16</v>
      </c>
      <c r="M15" s="9">
        <v>94.1153967254408</v>
      </c>
      <c r="N15" s="9">
        <v>8330.16</v>
      </c>
      <c r="O15" s="9">
        <v>1495.16</v>
      </c>
      <c r="P15" s="9">
        <v>94.1153967254408</v>
      </c>
    </row>
    <row r="16" spans="1:16" ht="12.75">
      <c r="A16" s="7" t="s">
        <v>145</v>
      </c>
      <c r="B16" s="8" t="s">
        <v>146</v>
      </c>
      <c r="C16" s="9">
        <v>715400</v>
      </c>
      <c r="D16" s="9">
        <v>715400</v>
      </c>
      <c r="E16" s="9">
        <v>521949</v>
      </c>
      <c r="F16" s="9">
        <v>439699.45</v>
      </c>
      <c r="G16" s="9">
        <v>0</v>
      </c>
      <c r="H16" s="9">
        <v>439699.45</v>
      </c>
      <c r="I16" s="9">
        <v>0</v>
      </c>
      <c r="J16" s="9">
        <v>5915.28</v>
      </c>
      <c r="K16" s="9">
        <v>82249.55</v>
      </c>
      <c r="L16" s="9">
        <v>275700.55</v>
      </c>
      <c r="M16" s="9">
        <v>84.24184163586864</v>
      </c>
      <c r="N16" s="9">
        <v>275700.55</v>
      </c>
      <c r="O16" s="9">
        <v>82249.55</v>
      </c>
      <c r="P16" s="9">
        <v>84.24184163586864</v>
      </c>
    </row>
    <row r="17" spans="1:16" ht="25.5">
      <c r="A17" s="7" t="s">
        <v>147</v>
      </c>
      <c r="B17" s="8" t="s">
        <v>148</v>
      </c>
      <c r="C17" s="9">
        <v>1130000</v>
      </c>
      <c r="D17" s="9">
        <v>1130000</v>
      </c>
      <c r="E17" s="9">
        <v>656078</v>
      </c>
      <c r="F17" s="9">
        <v>545833.07</v>
      </c>
      <c r="G17" s="9">
        <v>0</v>
      </c>
      <c r="H17" s="9">
        <v>545833.07</v>
      </c>
      <c r="I17" s="9">
        <v>0</v>
      </c>
      <c r="J17" s="9">
        <v>17646.84</v>
      </c>
      <c r="K17" s="9">
        <v>110244.93</v>
      </c>
      <c r="L17" s="9">
        <v>584166.93</v>
      </c>
      <c r="M17" s="9">
        <v>83.19636841960863</v>
      </c>
      <c r="N17" s="9">
        <v>584166.93</v>
      </c>
      <c r="O17" s="9">
        <v>110244.93</v>
      </c>
      <c r="P17" s="9">
        <v>83.19636841960863</v>
      </c>
    </row>
    <row r="18" spans="1:16" ht="25.5">
      <c r="A18" s="7" t="s">
        <v>149</v>
      </c>
      <c r="B18" s="8" t="s">
        <v>150</v>
      </c>
      <c r="C18" s="9">
        <v>449000</v>
      </c>
      <c r="D18" s="9">
        <v>449000</v>
      </c>
      <c r="E18" s="9">
        <v>266029</v>
      </c>
      <c r="F18" s="9">
        <v>225313.16</v>
      </c>
      <c r="G18" s="9">
        <v>0</v>
      </c>
      <c r="H18" s="9">
        <v>225313.16</v>
      </c>
      <c r="I18" s="9">
        <v>0</v>
      </c>
      <c r="J18" s="9">
        <v>5296.53</v>
      </c>
      <c r="K18" s="9">
        <v>40715.84</v>
      </c>
      <c r="L18" s="9">
        <v>223686.84</v>
      </c>
      <c r="M18" s="9">
        <v>84.69496182746994</v>
      </c>
      <c r="N18" s="9">
        <v>223686.84</v>
      </c>
      <c r="O18" s="9">
        <v>40715.84</v>
      </c>
      <c r="P18" s="9">
        <v>84.69496182746994</v>
      </c>
    </row>
    <row r="19" spans="1:16" ht="12.75">
      <c r="A19" s="7" t="s">
        <v>151</v>
      </c>
      <c r="B19" s="8" t="s">
        <v>152</v>
      </c>
      <c r="C19" s="9">
        <v>416000</v>
      </c>
      <c r="D19" s="9">
        <v>423429</v>
      </c>
      <c r="E19" s="9">
        <v>250484</v>
      </c>
      <c r="F19" s="9">
        <v>221572.15</v>
      </c>
      <c r="G19" s="9">
        <v>0</v>
      </c>
      <c r="H19" s="9">
        <v>221572.15</v>
      </c>
      <c r="I19" s="9">
        <v>0</v>
      </c>
      <c r="J19" s="9">
        <v>2112.02</v>
      </c>
      <c r="K19" s="9">
        <v>28911.85</v>
      </c>
      <c r="L19" s="9">
        <v>201856.85</v>
      </c>
      <c r="M19" s="9">
        <v>88.4576060746395</v>
      </c>
      <c r="N19" s="9">
        <v>201856.85</v>
      </c>
      <c r="O19" s="9">
        <v>28911.85</v>
      </c>
      <c r="P19" s="9">
        <v>88.4576060746395</v>
      </c>
    </row>
    <row r="20" spans="1:16" ht="12.75">
      <c r="A20" s="7" t="s">
        <v>153</v>
      </c>
      <c r="B20" s="8" t="s">
        <v>154</v>
      </c>
      <c r="C20" s="9">
        <v>370720</v>
      </c>
      <c r="D20" s="9">
        <v>587524</v>
      </c>
      <c r="E20" s="9">
        <v>464064</v>
      </c>
      <c r="F20" s="9">
        <v>399266.06</v>
      </c>
      <c r="G20" s="9">
        <v>0</v>
      </c>
      <c r="H20" s="9">
        <v>398216.06</v>
      </c>
      <c r="I20" s="9">
        <v>1050</v>
      </c>
      <c r="J20" s="9">
        <v>0</v>
      </c>
      <c r="K20" s="9">
        <v>64797.94</v>
      </c>
      <c r="L20" s="9">
        <v>188257.94</v>
      </c>
      <c r="M20" s="9">
        <v>86.03685267549304</v>
      </c>
      <c r="N20" s="9">
        <v>189307.94</v>
      </c>
      <c r="O20" s="9">
        <v>65847.94</v>
      </c>
      <c r="P20" s="9">
        <v>85.81059078058199</v>
      </c>
    </row>
    <row r="21" spans="1:16" ht="12.75">
      <c r="A21" s="4" t="s">
        <v>155</v>
      </c>
      <c r="B21" s="5" t="s">
        <v>156</v>
      </c>
      <c r="C21" s="6">
        <v>46493000</v>
      </c>
      <c r="D21" s="6">
        <v>39871815.379999995</v>
      </c>
      <c r="E21" s="6">
        <v>20510731.380000003</v>
      </c>
      <c r="F21" s="6">
        <v>17705539.669999998</v>
      </c>
      <c r="G21" s="6">
        <v>0</v>
      </c>
      <c r="H21" s="6">
        <v>16560636.139999995</v>
      </c>
      <c r="I21" s="6">
        <v>1144903.53</v>
      </c>
      <c r="J21" s="6">
        <v>998875.45</v>
      </c>
      <c r="K21" s="6">
        <v>2805191.71</v>
      </c>
      <c r="L21" s="6">
        <v>22166275.709999997</v>
      </c>
      <c r="M21" s="6">
        <v>86.32329750690731</v>
      </c>
      <c r="N21" s="6">
        <v>23311179.240000002</v>
      </c>
      <c r="O21" s="6">
        <v>3950095.2400000077</v>
      </c>
      <c r="P21" s="6">
        <v>80.74132430084018</v>
      </c>
    </row>
    <row r="22" spans="1:16" ht="12.75">
      <c r="A22" s="7" t="s">
        <v>157</v>
      </c>
      <c r="B22" s="8" t="s">
        <v>158</v>
      </c>
      <c r="C22" s="9">
        <v>30213400</v>
      </c>
      <c r="D22" s="9">
        <v>23546013.38</v>
      </c>
      <c r="E22" s="9">
        <v>10988021.38</v>
      </c>
      <c r="F22" s="9">
        <v>9126194.820000002</v>
      </c>
      <c r="G22" s="9">
        <v>0</v>
      </c>
      <c r="H22" s="9">
        <v>8337929.929999998</v>
      </c>
      <c r="I22" s="9">
        <v>788264.89</v>
      </c>
      <c r="J22" s="9">
        <v>945781.7</v>
      </c>
      <c r="K22" s="9">
        <v>1861826.56</v>
      </c>
      <c r="L22" s="9">
        <v>14419818.559999997</v>
      </c>
      <c r="M22" s="9">
        <v>83.05585240861629</v>
      </c>
      <c r="N22" s="9">
        <v>15208083.450000001</v>
      </c>
      <c r="O22" s="9">
        <v>2650091.45</v>
      </c>
      <c r="P22" s="9">
        <v>75.88199587212668</v>
      </c>
    </row>
    <row r="23" spans="1:16" ht="25.5">
      <c r="A23" s="7" t="s">
        <v>159</v>
      </c>
      <c r="B23" s="8" t="s">
        <v>160</v>
      </c>
      <c r="C23" s="9">
        <v>16279600</v>
      </c>
      <c r="D23" s="9">
        <v>16279600</v>
      </c>
      <c r="E23" s="9">
        <v>9494992</v>
      </c>
      <c r="F23" s="9">
        <v>8551626.85</v>
      </c>
      <c r="G23" s="9">
        <v>0</v>
      </c>
      <c r="H23" s="9">
        <v>8194988.209999999</v>
      </c>
      <c r="I23" s="9">
        <v>356638.64</v>
      </c>
      <c r="J23" s="9">
        <v>53093.75</v>
      </c>
      <c r="K23" s="9">
        <v>943365.15</v>
      </c>
      <c r="L23" s="9">
        <v>7727973.15</v>
      </c>
      <c r="M23" s="9">
        <v>90.06460300335166</v>
      </c>
      <c r="N23" s="9">
        <v>8084611.790000001</v>
      </c>
      <c r="O23" s="9">
        <v>1300003.79</v>
      </c>
      <c r="P23" s="9">
        <v>86.30853201350774</v>
      </c>
    </row>
    <row r="24" spans="1:16" ht="12.75">
      <c r="A24" s="7" t="s">
        <v>161</v>
      </c>
      <c r="B24" s="8" t="s">
        <v>162</v>
      </c>
      <c r="C24" s="9">
        <v>0</v>
      </c>
      <c r="D24" s="9">
        <v>46202</v>
      </c>
      <c r="E24" s="9">
        <v>27718</v>
      </c>
      <c r="F24" s="9">
        <v>27718</v>
      </c>
      <c r="G24" s="9">
        <v>0</v>
      </c>
      <c r="H24" s="9">
        <v>27718</v>
      </c>
      <c r="I24" s="9">
        <v>0</v>
      </c>
      <c r="J24" s="9">
        <v>0</v>
      </c>
      <c r="K24" s="9">
        <v>0</v>
      </c>
      <c r="L24" s="9">
        <v>18484</v>
      </c>
      <c r="M24" s="9">
        <v>100</v>
      </c>
      <c r="N24" s="9">
        <v>18484</v>
      </c>
      <c r="O24" s="9">
        <v>0</v>
      </c>
      <c r="P24" s="9">
        <v>100</v>
      </c>
    </row>
    <row r="25" spans="1:16" ht="12.75">
      <c r="A25" s="4" t="s">
        <v>163</v>
      </c>
      <c r="B25" s="5" t="s">
        <v>164</v>
      </c>
      <c r="C25" s="6">
        <v>113632995</v>
      </c>
      <c r="D25" s="6">
        <v>132195834</v>
      </c>
      <c r="E25" s="6">
        <v>72103865.1</v>
      </c>
      <c r="F25" s="6">
        <v>69957184.4</v>
      </c>
      <c r="G25" s="6">
        <v>0</v>
      </c>
      <c r="H25" s="6">
        <v>69951589.52</v>
      </c>
      <c r="I25" s="6">
        <v>5594.88</v>
      </c>
      <c r="J25" s="6">
        <v>764841.72</v>
      </c>
      <c r="K25" s="6">
        <v>2146680.699999988</v>
      </c>
      <c r="L25" s="6">
        <v>62238649.599999994</v>
      </c>
      <c r="M25" s="6">
        <v>97.02279385852232</v>
      </c>
      <c r="N25" s="6">
        <v>62244244.480000004</v>
      </c>
      <c r="O25" s="6">
        <v>2152275.58</v>
      </c>
      <c r="P25" s="6">
        <v>97.01503438544518</v>
      </c>
    </row>
    <row r="26" spans="1:16" ht="63.75">
      <c r="A26" s="7" t="s">
        <v>165</v>
      </c>
      <c r="B26" s="8" t="s">
        <v>166</v>
      </c>
      <c r="C26" s="9">
        <v>7377434</v>
      </c>
      <c r="D26" s="9">
        <v>9201434</v>
      </c>
      <c r="E26" s="9">
        <v>4587096</v>
      </c>
      <c r="F26" s="9">
        <v>4261722</v>
      </c>
      <c r="G26" s="9">
        <v>0</v>
      </c>
      <c r="H26" s="9">
        <v>4261722</v>
      </c>
      <c r="I26" s="9">
        <v>0</v>
      </c>
      <c r="J26" s="9">
        <v>67967.77</v>
      </c>
      <c r="K26" s="9">
        <v>325374</v>
      </c>
      <c r="L26" s="9">
        <v>4939712</v>
      </c>
      <c r="M26" s="9">
        <v>92.90675407708929</v>
      </c>
      <c r="N26" s="9">
        <v>4939712</v>
      </c>
      <c r="O26" s="9">
        <v>325374</v>
      </c>
      <c r="P26" s="9">
        <v>92.90675407708929</v>
      </c>
    </row>
    <row r="27" spans="1:16" ht="63.75">
      <c r="A27" s="7" t="s">
        <v>167</v>
      </c>
      <c r="B27" s="8" t="s">
        <v>166</v>
      </c>
      <c r="C27" s="9">
        <v>172822</v>
      </c>
      <c r="D27" s="9">
        <v>156059</v>
      </c>
      <c r="E27" s="9">
        <v>129116</v>
      </c>
      <c r="F27" s="9">
        <v>129116</v>
      </c>
      <c r="G27" s="9">
        <v>0</v>
      </c>
      <c r="H27" s="9">
        <v>129116</v>
      </c>
      <c r="I27" s="9">
        <v>0</v>
      </c>
      <c r="J27" s="9">
        <v>33217.45</v>
      </c>
      <c r="K27" s="9">
        <v>0</v>
      </c>
      <c r="L27" s="9">
        <v>26943</v>
      </c>
      <c r="M27" s="9">
        <v>100</v>
      </c>
      <c r="N27" s="9">
        <v>26943</v>
      </c>
      <c r="O27" s="9">
        <v>0</v>
      </c>
      <c r="P27" s="9">
        <v>100</v>
      </c>
    </row>
    <row r="28" spans="1:16" ht="76.5">
      <c r="A28" s="7" t="s">
        <v>168</v>
      </c>
      <c r="B28" s="8" t="s">
        <v>169</v>
      </c>
      <c r="C28" s="9">
        <v>20000</v>
      </c>
      <c r="D28" s="9">
        <v>87128</v>
      </c>
      <c r="E28" s="9">
        <v>51178</v>
      </c>
      <c r="F28" s="9">
        <v>9972</v>
      </c>
      <c r="G28" s="9">
        <v>0</v>
      </c>
      <c r="H28" s="9">
        <v>9972</v>
      </c>
      <c r="I28" s="9">
        <v>0</v>
      </c>
      <c r="J28" s="9">
        <v>0</v>
      </c>
      <c r="K28" s="9">
        <v>41206</v>
      </c>
      <c r="L28" s="9">
        <v>77156</v>
      </c>
      <c r="M28" s="9">
        <v>19.484934932979016</v>
      </c>
      <c r="N28" s="9">
        <v>77156</v>
      </c>
      <c r="O28" s="9">
        <v>41206</v>
      </c>
      <c r="P28" s="9">
        <v>19.484934932979016</v>
      </c>
    </row>
    <row r="29" spans="1:16" ht="76.5">
      <c r="A29" s="7" t="s">
        <v>170</v>
      </c>
      <c r="B29" s="8" t="s">
        <v>171</v>
      </c>
      <c r="C29" s="9">
        <v>1110330</v>
      </c>
      <c r="D29" s="9">
        <v>1384832</v>
      </c>
      <c r="E29" s="9">
        <v>854032</v>
      </c>
      <c r="F29" s="9">
        <v>803414</v>
      </c>
      <c r="G29" s="9">
        <v>0</v>
      </c>
      <c r="H29" s="9">
        <v>803414</v>
      </c>
      <c r="I29" s="9">
        <v>0</v>
      </c>
      <c r="J29" s="9">
        <v>11671.54</v>
      </c>
      <c r="K29" s="9">
        <v>50618</v>
      </c>
      <c r="L29" s="9">
        <v>581418</v>
      </c>
      <c r="M29" s="9">
        <v>94.0730558105551</v>
      </c>
      <c r="N29" s="9">
        <v>581418</v>
      </c>
      <c r="O29" s="9">
        <v>50618</v>
      </c>
      <c r="P29" s="9">
        <v>94.0730558105551</v>
      </c>
    </row>
    <row r="30" spans="1:16" ht="76.5">
      <c r="A30" s="7" t="s">
        <v>172</v>
      </c>
      <c r="B30" s="8" t="s">
        <v>171</v>
      </c>
      <c r="C30" s="9">
        <v>16348</v>
      </c>
      <c r="D30" s="9">
        <v>19728</v>
      </c>
      <c r="E30" s="9">
        <v>13969</v>
      </c>
      <c r="F30" s="9">
        <v>13969</v>
      </c>
      <c r="G30" s="9">
        <v>0</v>
      </c>
      <c r="H30" s="9">
        <v>13969</v>
      </c>
      <c r="I30" s="9">
        <v>0</v>
      </c>
      <c r="J30" s="9">
        <v>1.88</v>
      </c>
      <c r="K30" s="9">
        <v>0</v>
      </c>
      <c r="L30" s="9">
        <v>5759</v>
      </c>
      <c r="M30" s="9">
        <v>100</v>
      </c>
      <c r="N30" s="9">
        <v>5759</v>
      </c>
      <c r="O30" s="9">
        <v>0</v>
      </c>
      <c r="P30" s="9">
        <v>100</v>
      </c>
    </row>
    <row r="31" spans="1:16" ht="63.75">
      <c r="A31" s="7" t="s">
        <v>173</v>
      </c>
      <c r="B31" s="8" t="s">
        <v>174</v>
      </c>
      <c r="C31" s="9">
        <v>441309</v>
      </c>
      <c r="D31" s="9">
        <v>550309</v>
      </c>
      <c r="E31" s="9">
        <v>261595</v>
      </c>
      <c r="F31" s="9">
        <v>241982</v>
      </c>
      <c r="G31" s="9">
        <v>0</v>
      </c>
      <c r="H31" s="9">
        <v>241982</v>
      </c>
      <c r="I31" s="9">
        <v>0</v>
      </c>
      <c r="J31" s="9">
        <v>4593.07</v>
      </c>
      <c r="K31" s="9">
        <v>19613</v>
      </c>
      <c r="L31" s="9">
        <v>308327</v>
      </c>
      <c r="M31" s="9">
        <v>92.50253254075957</v>
      </c>
      <c r="N31" s="9">
        <v>308327</v>
      </c>
      <c r="O31" s="9">
        <v>19613</v>
      </c>
      <c r="P31" s="9">
        <v>92.50253254075957</v>
      </c>
    </row>
    <row r="32" spans="1:16" ht="63.75">
      <c r="A32" s="7" t="s">
        <v>175</v>
      </c>
      <c r="B32" s="8" t="s">
        <v>176</v>
      </c>
      <c r="C32" s="9">
        <v>13085</v>
      </c>
      <c r="D32" s="9">
        <v>13983</v>
      </c>
      <c r="E32" s="9">
        <v>9560</v>
      </c>
      <c r="F32" s="9">
        <v>9560</v>
      </c>
      <c r="G32" s="9">
        <v>0</v>
      </c>
      <c r="H32" s="9">
        <v>9560</v>
      </c>
      <c r="I32" s="9">
        <v>0</v>
      </c>
      <c r="J32" s="9">
        <v>3785.2</v>
      </c>
      <c r="K32" s="9">
        <v>0</v>
      </c>
      <c r="L32" s="9">
        <v>4423</v>
      </c>
      <c r="M32" s="9">
        <v>100</v>
      </c>
      <c r="N32" s="9">
        <v>4423</v>
      </c>
      <c r="O32" s="9">
        <v>0</v>
      </c>
      <c r="P32" s="9">
        <v>100</v>
      </c>
    </row>
    <row r="33" spans="1:16" ht="51">
      <c r="A33" s="7" t="s">
        <v>177</v>
      </c>
      <c r="B33" s="8" t="s">
        <v>178</v>
      </c>
      <c r="C33" s="9">
        <v>4000</v>
      </c>
      <c r="D33" s="9">
        <v>4000</v>
      </c>
      <c r="E33" s="9">
        <v>2008.1</v>
      </c>
      <c r="F33" s="9">
        <v>1551.1</v>
      </c>
      <c r="G33" s="9">
        <v>0</v>
      </c>
      <c r="H33" s="9">
        <v>1551.1</v>
      </c>
      <c r="I33" s="9">
        <v>0</v>
      </c>
      <c r="J33" s="9">
        <v>0.96</v>
      </c>
      <c r="K33" s="9">
        <v>457</v>
      </c>
      <c r="L33" s="9">
        <v>2448.9</v>
      </c>
      <c r="M33" s="9">
        <v>77.24216921468054</v>
      </c>
      <c r="N33" s="9">
        <v>2448.9</v>
      </c>
      <c r="O33" s="9">
        <v>457</v>
      </c>
      <c r="P33" s="9">
        <v>77.24216921468054</v>
      </c>
    </row>
    <row r="34" spans="1:16" ht="63.75">
      <c r="A34" s="7" t="s">
        <v>179</v>
      </c>
      <c r="B34" s="8" t="s">
        <v>180</v>
      </c>
      <c r="C34" s="9">
        <v>1758319</v>
      </c>
      <c r="D34" s="9">
        <v>2193319</v>
      </c>
      <c r="E34" s="9">
        <v>1037134</v>
      </c>
      <c r="F34" s="9">
        <v>969767</v>
      </c>
      <c r="G34" s="9">
        <v>0</v>
      </c>
      <c r="H34" s="9">
        <v>969767</v>
      </c>
      <c r="I34" s="9">
        <v>0</v>
      </c>
      <c r="J34" s="9">
        <v>4966.39</v>
      </c>
      <c r="K34" s="9">
        <v>67367</v>
      </c>
      <c r="L34" s="9">
        <v>1223552</v>
      </c>
      <c r="M34" s="9">
        <v>93.5045037574701</v>
      </c>
      <c r="N34" s="9">
        <v>1223552</v>
      </c>
      <c r="O34" s="9">
        <v>67367</v>
      </c>
      <c r="P34" s="9">
        <v>93.5045037574701</v>
      </c>
    </row>
    <row r="35" spans="1:16" ht="63.75">
      <c r="A35" s="7" t="s">
        <v>181</v>
      </c>
      <c r="B35" s="8" t="s">
        <v>180</v>
      </c>
      <c r="C35" s="9">
        <v>18981</v>
      </c>
      <c r="D35" s="9">
        <v>24099</v>
      </c>
      <c r="E35" s="9">
        <v>17693</v>
      </c>
      <c r="F35" s="9">
        <v>17693</v>
      </c>
      <c r="G35" s="9">
        <v>0</v>
      </c>
      <c r="H35" s="9">
        <v>17693</v>
      </c>
      <c r="I35" s="9">
        <v>0</v>
      </c>
      <c r="J35" s="9">
        <v>2560.78</v>
      </c>
      <c r="K35" s="9">
        <v>0</v>
      </c>
      <c r="L35" s="9">
        <v>6406</v>
      </c>
      <c r="M35" s="9">
        <v>100</v>
      </c>
      <c r="N35" s="9">
        <v>6406</v>
      </c>
      <c r="O35" s="9">
        <v>0</v>
      </c>
      <c r="P35" s="9">
        <v>100</v>
      </c>
    </row>
    <row r="36" spans="1:16" ht="25.5">
      <c r="A36" s="7" t="s">
        <v>182</v>
      </c>
      <c r="B36" s="8" t="s">
        <v>183</v>
      </c>
      <c r="C36" s="9">
        <v>61120</v>
      </c>
      <c r="D36" s="9">
        <v>61120</v>
      </c>
      <c r="E36" s="9">
        <v>37288</v>
      </c>
      <c r="F36" s="9">
        <v>22321</v>
      </c>
      <c r="G36" s="9">
        <v>0</v>
      </c>
      <c r="H36" s="9">
        <v>22321</v>
      </c>
      <c r="I36" s="9">
        <v>0</v>
      </c>
      <c r="J36" s="9">
        <v>6893.76</v>
      </c>
      <c r="K36" s="9">
        <v>14967</v>
      </c>
      <c r="L36" s="9">
        <v>38799</v>
      </c>
      <c r="M36" s="9">
        <v>59.86108131302296</v>
      </c>
      <c r="N36" s="9">
        <v>38799</v>
      </c>
      <c r="O36" s="9">
        <v>14967</v>
      </c>
      <c r="P36" s="9">
        <v>59.86108131302296</v>
      </c>
    </row>
    <row r="37" spans="1:16" ht="12.75">
      <c r="A37" s="7" t="s">
        <v>184</v>
      </c>
      <c r="B37" s="8" t="s">
        <v>185</v>
      </c>
      <c r="C37" s="9">
        <v>200000</v>
      </c>
      <c r="D37" s="9">
        <v>238050</v>
      </c>
      <c r="E37" s="9">
        <v>142072</v>
      </c>
      <c r="F37" s="9">
        <v>106528</v>
      </c>
      <c r="G37" s="9">
        <v>0</v>
      </c>
      <c r="H37" s="9">
        <v>106528</v>
      </c>
      <c r="I37" s="9">
        <v>0</v>
      </c>
      <c r="J37" s="9">
        <v>28088.82</v>
      </c>
      <c r="K37" s="9">
        <v>35544</v>
      </c>
      <c r="L37" s="9">
        <v>131522</v>
      </c>
      <c r="M37" s="9">
        <v>74.98169942001239</v>
      </c>
      <c r="N37" s="9">
        <v>131522</v>
      </c>
      <c r="O37" s="9">
        <v>35544</v>
      </c>
      <c r="P37" s="9">
        <v>74.98169942001239</v>
      </c>
    </row>
    <row r="38" spans="1:16" ht="76.5">
      <c r="A38" s="7" t="s">
        <v>186</v>
      </c>
      <c r="B38" s="8" t="s">
        <v>187</v>
      </c>
      <c r="C38" s="9">
        <v>1034559</v>
      </c>
      <c r="D38" s="9">
        <v>1290559</v>
      </c>
      <c r="E38" s="9">
        <v>877443</v>
      </c>
      <c r="F38" s="9">
        <v>822738</v>
      </c>
      <c r="G38" s="9">
        <v>0</v>
      </c>
      <c r="H38" s="9">
        <v>822738</v>
      </c>
      <c r="I38" s="9">
        <v>0</v>
      </c>
      <c r="J38" s="9">
        <v>21138.36</v>
      </c>
      <c r="K38" s="9">
        <v>54705</v>
      </c>
      <c r="L38" s="9">
        <v>467821</v>
      </c>
      <c r="M38" s="9">
        <v>93.76540698370151</v>
      </c>
      <c r="N38" s="9">
        <v>467821</v>
      </c>
      <c r="O38" s="9">
        <v>54705</v>
      </c>
      <c r="P38" s="9">
        <v>93.76540698370151</v>
      </c>
    </row>
    <row r="39" spans="1:16" ht="76.5">
      <c r="A39" s="7" t="s">
        <v>188</v>
      </c>
      <c r="B39" s="8" t="s">
        <v>187</v>
      </c>
      <c r="C39" s="9">
        <v>64492</v>
      </c>
      <c r="D39" s="9">
        <v>71859</v>
      </c>
      <c r="E39" s="9">
        <v>64089</v>
      </c>
      <c r="F39" s="9">
        <v>64089</v>
      </c>
      <c r="G39" s="9">
        <v>0</v>
      </c>
      <c r="H39" s="9">
        <v>64089</v>
      </c>
      <c r="I39" s="9">
        <v>0</v>
      </c>
      <c r="J39" s="9">
        <v>3592.01</v>
      </c>
      <c r="K39" s="9">
        <v>0</v>
      </c>
      <c r="L39" s="9">
        <v>7770</v>
      </c>
      <c r="M39" s="9">
        <v>100</v>
      </c>
      <c r="N39" s="9">
        <v>7770</v>
      </c>
      <c r="O39" s="9">
        <v>0</v>
      </c>
      <c r="P39" s="9">
        <v>100</v>
      </c>
    </row>
    <row r="40" spans="1:16" ht="12.75">
      <c r="A40" s="7" t="s">
        <v>189</v>
      </c>
      <c r="B40" s="8" t="s">
        <v>190</v>
      </c>
      <c r="C40" s="9">
        <v>780344</v>
      </c>
      <c r="D40" s="9">
        <v>780344</v>
      </c>
      <c r="E40" s="9">
        <v>384701</v>
      </c>
      <c r="F40" s="9">
        <v>380445</v>
      </c>
      <c r="G40" s="9">
        <v>0</v>
      </c>
      <c r="H40" s="9">
        <v>380445</v>
      </c>
      <c r="I40" s="9">
        <v>0</v>
      </c>
      <c r="J40" s="9">
        <v>0</v>
      </c>
      <c r="K40" s="9">
        <v>4256</v>
      </c>
      <c r="L40" s="9">
        <v>399899</v>
      </c>
      <c r="M40" s="9">
        <v>98.89368626543731</v>
      </c>
      <c r="N40" s="9">
        <v>399899</v>
      </c>
      <c r="O40" s="9">
        <v>4256</v>
      </c>
      <c r="P40" s="9">
        <v>98.89368626543731</v>
      </c>
    </row>
    <row r="41" spans="1:16" ht="12.75">
      <c r="A41" s="7" t="s">
        <v>191</v>
      </c>
      <c r="B41" s="8" t="s">
        <v>192</v>
      </c>
      <c r="C41" s="9">
        <v>793338</v>
      </c>
      <c r="D41" s="9">
        <v>793338</v>
      </c>
      <c r="E41" s="9">
        <v>440724</v>
      </c>
      <c r="F41" s="9">
        <v>426421</v>
      </c>
      <c r="G41" s="9">
        <v>0</v>
      </c>
      <c r="H41" s="9">
        <v>426421</v>
      </c>
      <c r="I41" s="9">
        <v>0</v>
      </c>
      <c r="J41" s="9">
        <v>0</v>
      </c>
      <c r="K41" s="9">
        <v>14303</v>
      </c>
      <c r="L41" s="9">
        <v>366917</v>
      </c>
      <c r="M41" s="9">
        <v>96.75465824416189</v>
      </c>
      <c r="N41" s="9">
        <v>366917</v>
      </c>
      <c r="O41" s="9">
        <v>14303</v>
      </c>
      <c r="P41" s="9">
        <v>96.75465824416189</v>
      </c>
    </row>
    <row r="42" spans="1:16" ht="12.75">
      <c r="A42" s="7" t="s">
        <v>193</v>
      </c>
      <c r="B42" s="8" t="s">
        <v>194</v>
      </c>
      <c r="C42" s="9">
        <v>49412754</v>
      </c>
      <c r="D42" s="9">
        <v>49411289</v>
      </c>
      <c r="E42" s="9">
        <v>28122963</v>
      </c>
      <c r="F42" s="9">
        <v>27955461</v>
      </c>
      <c r="G42" s="9">
        <v>0</v>
      </c>
      <c r="H42" s="9">
        <v>27955461</v>
      </c>
      <c r="I42" s="9">
        <v>0</v>
      </c>
      <c r="J42" s="9">
        <v>0</v>
      </c>
      <c r="K42" s="9">
        <v>167502</v>
      </c>
      <c r="L42" s="9">
        <v>21455828</v>
      </c>
      <c r="M42" s="9">
        <v>99.40439419559027</v>
      </c>
      <c r="N42" s="9">
        <v>21455828</v>
      </c>
      <c r="O42" s="9">
        <v>167502</v>
      </c>
      <c r="P42" s="9">
        <v>99.40439419559027</v>
      </c>
    </row>
    <row r="43" spans="1:16" ht="25.5">
      <c r="A43" s="7" t="s">
        <v>195</v>
      </c>
      <c r="B43" s="8" t="s">
        <v>196</v>
      </c>
      <c r="C43" s="9">
        <v>2327978</v>
      </c>
      <c r="D43" s="9">
        <v>2327978</v>
      </c>
      <c r="E43" s="9">
        <v>1296159</v>
      </c>
      <c r="F43" s="9">
        <v>1265931</v>
      </c>
      <c r="G43" s="9">
        <v>0</v>
      </c>
      <c r="H43" s="9">
        <v>1265931</v>
      </c>
      <c r="I43" s="9">
        <v>0</v>
      </c>
      <c r="J43" s="9">
        <v>0</v>
      </c>
      <c r="K43" s="9">
        <v>30228</v>
      </c>
      <c r="L43" s="9">
        <v>1062047</v>
      </c>
      <c r="M43" s="9">
        <v>97.66787870932502</v>
      </c>
      <c r="N43" s="9">
        <v>1062047</v>
      </c>
      <c r="O43" s="9">
        <v>30228</v>
      </c>
      <c r="P43" s="9">
        <v>97.66787870932502</v>
      </c>
    </row>
    <row r="44" spans="1:16" ht="12.75">
      <c r="A44" s="7" t="s">
        <v>197</v>
      </c>
      <c r="B44" s="8" t="s">
        <v>198</v>
      </c>
      <c r="C44" s="9">
        <v>5728509</v>
      </c>
      <c r="D44" s="9">
        <v>5728509</v>
      </c>
      <c r="E44" s="9">
        <v>3317736</v>
      </c>
      <c r="F44" s="9">
        <v>3316325</v>
      </c>
      <c r="G44" s="9">
        <v>0</v>
      </c>
      <c r="H44" s="9">
        <v>3316325</v>
      </c>
      <c r="I44" s="9">
        <v>0</v>
      </c>
      <c r="J44" s="9">
        <v>0</v>
      </c>
      <c r="K44" s="9">
        <v>1411</v>
      </c>
      <c r="L44" s="9">
        <v>2412184</v>
      </c>
      <c r="M44" s="9">
        <v>99.95747099829522</v>
      </c>
      <c r="N44" s="9">
        <v>2412184</v>
      </c>
      <c r="O44" s="9">
        <v>1411</v>
      </c>
      <c r="P44" s="9">
        <v>99.95747099829522</v>
      </c>
    </row>
    <row r="45" spans="1:16" ht="12.75">
      <c r="A45" s="7" t="s">
        <v>199</v>
      </c>
      <c r="B45" s="8" t="s">
        <v>200</v>
      </c>
      <c r="C45" s="9">
        <v>943665</v>
      </c>
      <c r="D45" s="9">
        <v>943665</v>
      </c>
      <c r="E45" s="9">
        <v>522951</v>
      </c>
      <c r="F45" s="9">
        <v>507174</v>
      </c>
      <c r="G45" s="9">
        <v>0</v>
      </c>
      <c r="H45" s="9">
        <v>507174</v>
      </c>
      <c r="I45" s="9">
        <v>0</v>
      </c>
      <c r="J45" s="9">
        <v>0</v>
      </c>
      <c r="K45" s="9">
        <v>15777</v>
      </c>
      <c r="L45" s="9">
        <v>436491</v>
      </c>
      <c r="M45" s="9">
        <v>96.98308254501856</v>
      </c>
      <c r="N45" s="9">
        <v>436491</v>
      </c>
      <c r="O45" s="9">
        <v>15777</v>
      </c>
      <c r="P45" s="9">
        <v>96.98308254501856</v>
      </c>
    </row>
    <row r="46" spans="1:16" ht="12.75">
      <c r="A46" s="7" t="s">
        <v>201</v>
      </c>
      <c r="B46" s="8" t="s">
        <v>202</v>
      </c>
      <c r="C46" s="9">
        <v>37700</v>
      </c>
      <c r="D46" s="9">
        <v>39165</v>
      </c>
      <c r="E46" s="9">
        <v>30210</v>
      </c>
      <c r="F46" s="9">
        <v>27070</v>
      </c>
      <c r="G46" s="9">
        <v>0</v>
      </c>
      <c r="H46" s="9">
        <v>27070</v>
      </c>
      <c r="I46" s="9">
        <v>0</v>
      </c>
      <c r="J46" s="9">
        <v>0</v>
      </c>
      <c r="K46" s="9">
        <v>3140</v>
      </c>
      <c r="L46" s="9">
        <v>12095</v>
      </c>
      <c r="M46" s="9">
        <v>89.60609069844422</v>
      </c>
      <c r="N46" s="9">
        <v>12095</v>
      </c>
      <c r="O46" s="9">
        <v>3140</v>
      </c>
      <c r="P46" s="9">
        <v>89.60609069844422</v>
      </c>
    </row>
    <row r="47" spans="1:16" ht="25.5">
      <c r="A47" s="7" t="s">
        <v>203</v>
      </c>
      <c r="B47" s="8" t="s">
        <v>204</v>
      </c>
      <c r="C47" s="9">
        <v>15798321</v>
      </c>
      <c r="D47" s="9">
        <v>15798321</v>
      </c>
      <c r="E47" s="9">
        <v>9337889</v>
      </c>
      <c r="F47" s="9">
        <v>9336545</v>
      </c>
      <c r="G47" s="9">
        <v>0</v>
      </c>
      <c r="H47" s="9">
        <v>9336545</v>
      </c>
      <c r="I47" s="9">
        <v>0</v>
      </c>
      <c r="J47" s="9">
        <v>0</v>
      </c>
      <c r="K47" s="9">
        <v>1344</v>
      </c>
      <c r="L47" s="9">
        <v>6461776</v>
      </c>
      <c r="M47" s="9">
        <v>99.98560702531375</v>
      </c>
      <c r="N47" s="9">
        <v>6461776</v>
      </c>
      <c r="O47" s="9">
        <v>1344</v>
      </c>
      <c r="P47" s="9">
        <v>99.98560702531375</v>
      </c>
    </row>
    <row r="48" spans="1:16" ht="25.5">
      <c r="A48" s="7" t="s">
        <v>205</v>
      </c>
      <c r="B48" s="8" t="s">
        <v>206</v>
      </c>
      <c r="C48" s="9">
        <v>4134649</v>
      </c>
      <c r="D48" s="9">
        <v>19262058</v>
      </c>
      <c r="E48" s="9">
        <v>7414872</v>
      </c>
      <c r="F48" s="9">
        <v>6840358</v>
      </c>
      <c r="G48" s="9">
        <v>0</v>
      </c>
      <c r="H48" s="9">
        <v>6840358</v>
      </c>
      <c r="I48" s="9">
        <v>0</v>
      </c>
      <c r="J48" s="9">
        <v>162986.8</v>
      </c>
      <c r="K48" s="9">
        <v>574514</v>
      </c>
      <c r="L48" s="9">
        <v>12421700</v>
      </c>
      <c r="M48" s="9">
        <v>92.25186894662511</v>
      </c>
      <c r="N48" s="9">
        <v>12421700</v>
      </c>
      <c r="O48" s="9">
        <v>574514</v>
      </c>
      <c r="P48" s="9">
        <v>92.25186894662511</v>
      </c>
    </row>
    <row r="49" spans="1:16" ht="38.25">
      <c r="A49" s="7" t="s">
        <v>207</v>
      </c>
      <c r="B49" s="8" t="s">
        <v>208</v>
      </c>
      <c r="C49" s="9">
        <v>427872</v>
      </c>
      <c r="D49" s="9">
        <v>427872</v>
      </c>
      <c r="E49" s="9">
        <v>400881</v>
      </c>
      <c r="F49" s="9">
        <v>400881</v>
      </c>
      <c r="G49" s="9">
        <v>0</v>
      </c>
      <c r="H49" s="9">
        <v>400881</v>
      </c>
      <c r="I49" s="9">
        <v>0</v>
      </c>
      <c r="J49" s="9">
        <v>106013.96</v>
      </c>
      <c r="K49" s="9">
        <v>0</v>
      </c>
      <c r="L49" s="9">
        <v>26991</v>
      </c>
      <c r="M49" s="9">
        <v>100</v>
      </c>
      <c r="N49" s="9">
        <v>26991</v>
      </c>
      <c r="O49" s="9">
        <v>0</v>
      </c>
      <c r="P49" s="9">
        <v>100</v>
      </c>
    </row>
    <row r="50" spans="1:16" ht="38.25">
      <c r="A50" s="7" t="s">
        <v>209</v>
      </c>
      <c r="B50" s="8" t="s">
        <v>210</v>
      </c>
      <c r="C50" s="9">
        <v>63700</v>
      </c>
      <c r="D50" s="9">
        <v>78700</v>
      </c>
      <c r="E50" s="9">
        <v>28808</v>
      </c>
      <c r="F50" s="9">
        <v>22507</v>
      </c>
      <c r="G50" s="9">
        <v>0</v>
      </c>
      <c r="H50" s="9">
        <v>22507</v>
      </c>
      <c r="I50" s="9">
        <v>0</v>
      </c>
      <c r="J50" s="9">
        <v>0.37</v>
      </c>
      <c r="K50" s="9">
        <v>6301</v>
      </c>
      <c r="L50" s="9">
        <v>56193</v>
      </c>
      <c r="M50" s="9">
        <v>78.12760344348793</v>
      </c>
      <c r="N50" s="9">
        <v>56193</v>
      </c>
      <c r="O50" s="9">
        <v>6301</v>
      </c>
      <c r="P50" s="9">
        <v>78.12760344348793</v>
      </c>
    </row>
    <row r="51" spans="1:16" ht="12.75">
      <c r="A51" s="7" t="s">
        <v>211</v>
      </c>
      <c r="B51" s="8" t="s">
        <v>212</v>
      </c>
      <c r="C51" s="9">
        <v>1011866</v>
      </c>
      <c r="D51" s="9">
        <v>1210016</v>
      </c>
      <c r="E51" s="9">
        <v>822070</v>
      </c>
      <c r="F51" s="9">
        <v>702933.49</v>
      </c>
      <c r="G51" s="9">
        <v>0</v>
      </c>
      <c r="H51" s="9">
        <v>702933.49</v>
      </c>
      <c r="I51" s="9">
        <v>0</v>
      </c>
      <c r="J51" s="9">
        <v>0</v>
      </c>
      <c r="K51" s="9">
        <v>119136.51</v>
      </c>
      <c r="L51" s="9">
        <v>507082.51</v>
      </c>
      <c r="M51" s="9">
        <v>85.50774143321128</v>
      </c>
      <c r="N51" s="9">
        <v>507082.51</v>
      </c>
      <c r="O51" s="9">
        <v>119136.51</v>
      </c>
      <c r="P51" s="9">
        <v>85.50774143321128</v>
      </c>
    </row>
    <row r="52" spans="1:16" ht="25.5">
      <c r="A52" s="7" t="s">
        <v>213</v>
      </c>
      <c r="B52" s="8" t="s">
        <v>214</v>
      </c>
      <c r="C52" s="9">
        <v>2526842</v>
      </c>
      <c r="D52" s="9">
        <v>2526842</v>
      </c>
      <c r="E52" s="9">
        <v>1467519</v>
      </c>
      <c r="F52" s="9">
        <v>1454789</v>
      </c>
      <c r="G52" s="9">
        <v>0</v>
      </c>
      <c r="H52" s="9">
        <v>1454789</v>
      </c>
      <c r="I52" s="9">
        <v>0</v>
      </c>
      <c r="J52" s="9">
        <v>0</v>
      </c>
      <c r="K52" s="9">
        <v>12730</v>
      </c>
      <c r="L52" s="9">
        <v>1072053</v>
      </c>
      <c r="M52" s="9">
        <v>99.1325495615389</v>
      </c>
      <c r="N52" s="9">
        <v>1072053</v>
      </c>
      <c r="O52" s="9">
        <v>12730</v>
      </c>
      <c r="P52" s="9">
        <v>99.1325495615389</v>
      </c>
    </row>
    <row r="53" spans="1:16" ht="25.5">
      <c r="A53" s="7" t="s">
        <v>215</v>
      </c>
      <c r="B53" s="8" t="s">
        <v>216</v>
      </c>
      <c r="C53" s="9">
        <v>33109</v>
      </c>
      <c r="D53" s="9">
        <v>33109</v>
      </c>
      <c r="E53" s="9">
        <v>21009</v>
      </c>
      <c r="F53" s="9">
        <v>16763</v>
      </c>
      <c r="G53" s="9">
        <v>0</v>
      </c>
      <c r="H53" s="9">
        <v>16763</v>
      </c>
      <c r="I53" s="9">
        <v>0</v>
      </c>
      <c r="J53" s="9">
        <v>8517.79</v>
      </c>
      <c r="K53" s="9">
        <v>4246</v>
      </c>
      <c r="L53" s="9">
        <v>16346</v>
      </c>
      <c r="M53" s="9">
        <v>79.78961397496312</v>
      </c>
      <c r="N53" s="9">
        <v>16346</v>
      </c>
      <c r="O53" s="9">
        <v>4246</v>
      </c>
      <c r="P53" s="9">
        <v>79.78961397496312</v>
      </c>
    </row>
    <row r="54" spans="1:16" ht="12.75">
      <c r="A54" s="7" t="s">
        <v>217</v>
      </c>
      <c r="B54" s="8" t="s">
        <v>218</v>
      </c>
      <c r="C54" s="9">
        <v>9000</v>
      </c>
      <c r="D54" s="9">
        <v>9000</v>
      </c>
      <c r="E54" s="9">
        <v>5684</v>
      </c>
      <c r="F54" s="9">
        <v>2997</v>
      </c>
      <c r="G54" s="9">
        <v>0</v>
      </c>
      <c r="H54" s="9">
        <v>2997</v>
      </c>
      <c r="I54" s="9">
        <v>0</v>
      </c>
      <c r="J54" s="9">
        <v>0</v>
      </c>
      <c r="K54" s="9">
        <v>2687</v>
      </c>
      <c r="L54" s="9">
        <v>6003</v>
      </c>
      <c r="M54" s="9">
        <v>52.726952850105555</v>
      </c>
      <c r="N54" s="9">
        <v>6003</v>
      </c>
      <c r="O54" s="9">
        <v>2687</v>
      </c>
      <c r="P54" s="9">
        <v>52.726952850105555</v>
      </c>
    </row>
    <row r="55" spans="1:16" ht="25.5">
      <c r="A55" s="7" t="s">
        <v>219</v>
      </c>
      <c r="B55" s="8" t="s">
        <v>220</v>
      </c>
      <c r="C55" s="9">
        <v>707205</v>
      </c>
      <c r="D55" s="9">
        <v>707205</v>
      </c>
      <c r="E55" s="9">
        <v>410510</v>
      </c>
      <c r="F55" s="9">
        <v>345380.8</v>
      </c>
      <c r="G55" s="9">
        <v>0</v>
      </c>
      <c r="H55" s="9">
        <v>345380.8</v>
      </c>
      <c r="I55" s="9">
        <v>0</v>
      </c>
      <c r="J55" s="9">
        <v>19966.89</v>
      </c>
      <c r="K55" s="9">
        <v>65129.2</v>
      </c>
      <c r="L55" s="9">
        <v>361824.2</v>
      </c>
      <c r="M55" s="9">
        <v>84.13456432242819</v>
      </c>
      <c r="N55" s="9">
        <v>361824.2</v>
      </c>
      <c r="O55" s="9">
        <v>65129.2</v>
      </c>
      <c r="P55" s="9">
        <v>84.13456432242819</v>
      </c>
    </row>
    <row r="56" spans="1:16" ht="25.5">
      <c r="A56" s="7" t="s">
        <v>221</v>
      </c>
      <c r="B56" s="8" t="s">
        <v>222</v>
      </c>
      <c r="C56" s="9">
        <v>41400</v>
      </c>
      <c r="D56" s="9">
        <v>41400</v>
      </c>
      <c r="E56" s="9">
        <v>17200</v>
      </c>
      <c r="F56" s="9">
        <v>16500</v>
      </c>
      <c r="G56" s="9">
        <v>0</v>
      </c>
      <c r="H56" s="9">
        <v>15500</v>
      </c>
      <c r="I56" s="9">
        <v>1000</v>
      </c>
      <c r="J56" s="9">
        <v>0</v>
      </c>
      <c r="K56" s="9">
        <v>700</v>
      </c>
      <c r="L56" s="9">
        <v>24900</v>
      </c>
      <c r="M56" s="9">
        <v>95.93023255813954</v>
      </c>
      <c r="N56" s="9">
        <v>25900</v>
      </c>
      <c r="O56" s="9">
        <v>1700</v>
      </c>
      <c r="P56" s="9">
        <v>90.11627906976744</v>
      </c>
    </row>
    <row r="57" spans="1:16" ht="25.5">
      <c r="A57" s="7" t="s">
        <v>223</v>
      </c>
      <c r="B57" s="8" t="s">
        <v>224</v>
      </c>
      <c r="C57" s="9">
        <v>42600</v>
      </c>
      <c r="D57" s="9">
        <v>42600</v>
      </c>
      <c r="E57" s="9">
        <v>29500</v>
      </c>
      <c r="F57" s="9">
        <v>16128.93</v>
      </c>
      <c r="G57" s="9">
        <v>0</v>
      </c>
      <c r="H57" s="9">
        <v>16128.93</v>
      </c>
      <c r="I57" s="9">
        <v>0</v>
      </c>
      <c r="J57" s="9">
        <v>0</v>
      </c>
      <c r="K57" s="9">
        <v>13371.07</v>
      </c>
      <c r="L57" s="9">
        <v>26471.07</v>
      </c>
      <c r="M57" s="9">
        <v>54.67433898305085</v>
      </c>
      <c r="N57" s="9">
        <v>26471.07</v>
      </c>
      <c r="O57" s="9">
        <v>13371.07</v>
      </c>
      <c r="P57" s="9">
        <v>54.67433898305085</v>
      </c>
    </row>
    <row r="58" spans="1:16" ht="51">
      <c r="A58" s="7" t="s">
        <v>225</v>
      </c>
      <c r="B58" s="8" t="s">
        <v>226</v>
      </c>
      <c r="C58" s="9">
        <v>199000</v>
      </c>
      <c r="D58" s="9">
        <v>397600</v>
      </c>
      <c r="E58" s="9">
        <v>397600</v>
      </c>
      <c r="F58" s="9">
        <v>158489</v>
      </c>
      <c r="G58" s="9">
        <v>0</v>
      </c>
      <c r="H58" s="9">
        <v>158489</v>
      </c>
      <c r="I58" s="9">
        <v>0</v>
      </c>
      <c r="J58" s="9">
        <v>139244</v>
      </c>
      <c r="K58" s="9">
        <v>239111</v>
      </c>
      <c r="L58" s="9">
        <v>239111</v>
      </c>
      <c r="M58" s="9">
        <v>39.8614185110664</v>
      </c>
      <c r="N58" s="9">
        <v>239111</v>
      </c>
      <c r="O58" s="9">
        <v>239111</v>
      </c>
      <c r="P58" s="9">
        <v>39.8614185110664</v>
      </c>
    </row>
    <row r="59" spans="1:16" ht="25.5">
      <c r="A59" s="7" t="s">
        <v>227</v>
      </c>
      <c r="B59" s="8" t="s">
        <v>228</v>
      </c>
      <c r="C59" s="9">
        <v>2239800</v>
      </c>
      <c r="D59" s="9">
        <v>2239800</v>
      </c>
      <c r="E59" s="9">
        <v>1347344</v>
      </c>
      <c r="F59" s="9">
        <v>1157104.42</v>
      </c>
      <c r="G59" s="9">
        <v>0</v>
      </c>
      <c r="H59" s="9">
        <v>1157074.5</v>
      </c>
      <c r="I59" s="9">
        <v>29.92</v>
      </c>
      <c r="J59" s="9">
        <v>65106.9</v>
      </c>
      <c r="K59" s="9">
        <v>190239.58</v>
      </c>
      <c r="L59" s="9">
        <v>1082695.58</v>
      </c>
      <c r="M59" s="9">
        <v>85.8804002541296</v>
      </c>
      <c r="N59" s="9">
        <v>1082725.5</v>
      </c>
      <c r="O59" s="9">
        <v>190269.5</v>
      </c>
      <c r="P59" s="9">
        <v>85.87817958888004</v>
      </c>
    </row>
    <row r="60" spans="1:16" ht="51">
      <c r="A60" s="7" t="s">
        <v>229</v>
      </c>
      <c r="B60" s="8" t="s">
        <v>230</v>
      </c>
      <c r="C60" s="9">
        <v>760115</v>
      </c>
      <c r="D60" s="9">
        <v>760115</v>
      </c>
      <c r="E60" s="9">
        <v>466158</v>
      </c>
      <c r="F60" s="9">
        <v>403068.7</v>
      </c>
      <c r="G60" s="9">
        <v>0</v>
      </c>
      <c r="H60" s="9">
        <v>403068.7</v>
      </c>
      <c r="I60" s="9">
        <v>0</v>
      </c>
      <c r="J60" s="9">
        <v>63924</v>
      </c>
      <c r="K60" s="9">
        <v>63089.3</v>
      </c>
      <c r="L60" s="9">
        <v>357046.3</v>
      </c>
      <c r="M60" s="9">
        <v>86.4661123481738</v>
      </c>
      <c r="N60" s="9">
        <v>357046.3</v>
      </c>
      <c r="O60" s="9">
        <v>63089.3</v>
      </c>
      <c r="P60" s="9">
        <v>86.4661123481738</v>
      </c>
    </row>
    <row r="61" spans="1:16" ht="25.5">
      <c r="A61" s="7" t="s">
        <v>231</v>
      </c>
      <c r="B61" s="8" t="s">
        <v>232</v>
      </c>
      <c r="C61" s="9">
        <v>80000</v>
      </c>
      <c r="D61" s="9">
        <v>100000</v>
      </c>
      <c r="E61" s="9">
        <v>70566</v>
      </c>
      <c r="F61" s="9">
        <v>64996.96</v>
      </c>
      <c r="G61" s="9">
        <v>0</v>
      </c>
      <c r="H61" s="9">
        <v>60432</v>
      </c>
      <c r="I61" s="9">
        <v>4564.96</v>
      </c>
      <c r="J61" s="9">
        <v>4564.96</v>
      </c>
      <c r="K61" s="9">
        <v>5569.04</v>
      </c>
      <c r="L61" s="9">
        <v>35003.04</v>
      </c>
      <c r="M61" s="9">
        <v>92.108040699487</v>
      </c>
      <c r="N61" s="9">
        <v>39568</v>
      </c>
      <c r="O61" s="9">
        <v>10134</v>
      </c>
      <c r="P61" s="9">
        <v>85.63897627752742</v>
      </c>
    </row>
    <row r="62" spans="1:16" ht="25.5">
      <c r="A62" s="7" t="s">
        <v>233</v>
      </c>
      <c r="B62" s="8" t="s">
        <v>234</v>
      </c>
      <c r="C62" s="9">
        <v>13203149</v>
      </c>
      <c r="D62" s="9">
        <v>13203149</v>
      </c>
      <c r="E62" s="9">
        <v>7645648</v>
      </c>
      <c r="F62" s="9">
        <v>7643603</v>
      </c>
      <c r="G62" s="9">
        <v>0</v>
      </c>
      <c r="H62" s="9">
        <v>7643603</v>
      </c>
      <c r="I62" s="9">
        <v>0</v>
      </c>
      <c r="J62" s="9">
        <v>0</v>
      </c>
      <c r="K62" s="9">
        <v>2045</v>
      </c>
      <c r="L62" s="9">
        <v>5559546</v>
      </c>
      <c r="M62" s="9">
        <v>99.97325275764723</v>
      </c>
      <c r="N62" s="9">
        <v>5559546</v>
      </c>
      <c r="O62" s="9">
        <v>2045</v>
      </c>
      <c r="P62" s="9">
        <v>99.97325275764723</v>
      </c>
    </row>
    <row r="63" spans="1:16" ht="38.25">
      <c r="A63" s="7" t="s">
        <v>235</v>
      </c>
      <c r="B63" s="8" t="s">
        <v>236</v>
      </c>
      <c r="C63" s="9">
        <v>37280</v>
      </c>
      <c r="D63" s="9">
        <v>37280</v>
      </c>
      <c r="E63" s="9">
        <v>20890</v>
      </c>
      <c r="F63" s="9">
        <v>20890</v>
      </c>
      <c r="G63" s="9">
        <v>0</v>
      </c>
      <c r="H63" s="9">
        <v>20890</v>
      </c>
      <c r="I63" s="9">
        <v>0</v>
      </c>
      <c r="J63" s="9">
        <v>6038.06</v>
      </c>
      <c r="K63" s="9">
        <v>0</v>
      </c>
      <c r="L63" s="9">
        <v>16390</v>
      </c>
      <c r="M63" s="9">
        <v>100</v>
      </c>
      <c r="N63" s="9">
        <v>16390</v>
      </c>
      <c r="O63" s="9">
        <v>0</v>
      </c>
      <c r="P63" s="9">
        <v>100</v>
      </c>
    </row>
    <row r="64" spans="1:16" ht="12.75">
      <c r="A64" s="4" t="s">
        <v>237</v>
      </c>
      <c r="B64" s="5" t="s">
        <v>238</v>
      </c>
      <c r="C64" s="6">
        <v>4816299</v>
      </c>
      <c r="D64" s="6">
        <v>5446138</v>
      </c>
      <c r="E64" s="6">
        <v>3401360</v>
      </c>
      <c r="F64" s="6">
        <v>2075563.19</v>
      </c>
      <c r="G64" s="6">
        <v>0</v>
      </c>
      <c r="H64" s="6">
        <v>2019510.57</v>
      </c>
      <c r="I64" s="6">
        <v>56052.62</v>
      </c>
      <c r="J64" s="6">
        <v>27620.29</v>
      </c>
      <c r="K64" s="6">
        <v>1325796.81</v>
      </c>
      <c r="L64" s="6">
        <v>3370574.81</v>
      </c>
      <c r="M64" s="6">
        <v>61.02156754945081</v>
      </c>
      <c r="N64" s="6">
        <v>3426627.43</v>
      </c>
      <c r="O64" s="6">
        <v>1381849.43</v>
      </c>
      <c r="P64" s="6">
        <v>59.373620257779244</v>
      </c>
    </row>
    <row r="65" spans="1:16" ht="12.75">
      <c r="A65" s="7" t="s">
        <v>239</v>
      </c>
      <c r="B65" s="8" t="s">
        <v>240</v>
      </c>
      <c r="C65" s="9">
        <v>520000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 ht="12.75">
      <c r="A66" s="7" t="s">
        <v>241</v>
      </c>
      <c r="B66" s="8" t="s">
        <v>242</v>
      </c>
      <c r="C66" s="9">
        <v>3989000</v>
      </c>
      <c r="D66" s="9">
        <v>4130376</v>
      </c>
      <c r="E66" s="9">
        <v>2452548</v>
      </c>
      <c r="F66" s="9">
        <v>1286990.19</v>
      </c>
      <c r="G66" s="9">
        <v>0</v>
      </c>
      <c r="H66" s="9">
        <v>1248007.66</v>
      </c>
      <c r="I66" s="9">
        <v>38982.53</v>
      </c>
      <c r="J66" s="9">
        <v>27620.29</v>
      </c>
      <c r="K66" s="9">
        <v>1165557.81</v>
      </c>
      <c r="L66" s="9">
        <v>2843385.81</v>
      </c>
      <c r="M66" s="9">
        <v>52.475637174073654</v>
      </c>
      <c r="N66" s="9">
        <v>2882368.34</v>
      </c>
      <c r="O66" s="9">
        <v>1204540.34</v>
      </c>
      <c r="P66" s="9">
        <v>50.88616655005325</v>
      </c>
    </row>
    <row r="67" spans="1:16" ht="38.25">
      <c r="A67" s="7" t="s">
        <v>243</v>
      </c>
      <c r="B67" s="8" t="s">
        <v>244</v>
      </c>
      <c r="C67" s="9">
        <v>307299</v>
      </c>
      <c r="D67" s="9">
        <v>795762</v>
      </c>
      <c r="E67" s="9">
        <v>773812</v>
      </c>
      <c r="F67" s="9">
        <v>628573</v>
      </c>
      <c r="G67" s="9">
        <v>0</v>
      </c>
      <c r="H67" s="9">
        <v>611963.54</v>
      </c>
      <c r="I67" s="9">
        <v>16609.46</v>
      </c>
      <c r="J67" s="9">
        <v>0</v>
      </c>
      <c r="K67" s="9">
        <v>145239</v>
      </c>
      <c r="L67" s="9">
        <v>167189</v>
      </c>
      <c r="M67" s="9">
        <v>81.23071236941273</v>
      </c>
      <c r="N67" s="9">
        <v>183798.46</v>
      </c>
      <c r="O67" s="9">
        <v>161848.46</v>
      </c>
      <c r="P67" s="9">
        <v>79.08426594573359</v>
      </c>
    </row>
    <row r="68" spans="1:16" ht="76.5">
      <c r="A68" s="7" t="s">
        <v>245</v>
      </c>
      <c r="B68" s="8" t="s">
        <v>246</v>
      </c>
      <c r="C68" s="9">
        <v>0</v>
      </c>
      <c r="D68" s="9">
        <v>520000</v>
      </c>
      <c r="E68" s="9">
        <v>175000</v>
      </c>
      <c r="F68" s="9">
        <v>160000</v>
      </c>
      <c r="G68" s="9">
        <v>0</v>
      </c>
      <c r="H68" s="9">
        <v>159539.37</v>
      </c>
      <c r="I68" s="9">
        <v>460.63</v>
      </c>
      <c r="J68" s="9">
        <v>0</v>
      </c>
      <c r="K68" s="9">
        <v>15000</v>
      </c>
      <c r="L68" s="9">
        <v>360000</v>
      </c>
      <c r="M68" s="9">
        <v>91.42857142857143</v>
      </c>
      <c r="N68" s="9">
        <v>360460.63</v>
      </c>
      <c r="O68" s="9">
        <v>15460.63</v>
      </c>
      <c r="P68" s="9">
        <v>91.16535428571429</v>
      </c>
    </row>
    <row r="69" spans="1:16" ht="12.75">
      <c r="A69" s="4" t="s">
        <v>247</v>
      </c>
      <c r="B69" s="5" t="s">
        <v>248</v>
      </c>
      <c r="C69" s="6">
        <v>11362520</v>
      </c>
      <c r="D69" s="6">
        <v>11403561</v>
      </c>
      <c r="E69" s="6">
        <v>6823565</v>
      </c>
      <c r="F69" s="6">
        <v>6008051.920000001</v>
      </c>
      <c r="G69" s="6">
        <v>0</v>
      </c>
      <c r="H69" s="6">
        <v>5856456.570000001</v>
      </c>
      <c r="I69" s="6">
        <v>151595.35</v>
      </c>
      <c r="J69" s="6">
        <v>58901.57</v>
      </c>
      <c r="K69" s="6">
        <v>815513.0799999991</v>
      </c>
      <c r="L69" s="6">
        <v>5395509.079999999</v>
      </c>
      <c r="M69" s="6">
        <v>88.04857753974646</v>
      </c>
      <c r="N69" s="6">
        <v>5547104.429999999</v>
      </c>
      <c r="O69" s="6">
        <v>967108.4299999988</v>
      </c>
      <c r="P69" s="6">
        <v>85.82693313539185</v>
      </c>
    </row>
    <row r="70" spans="1:16" ht="12.75">
      <c r="A70" s="7" t="s">
        <v>249</v>
      </c>
      <c r="B70" s="8" t="s">
        <v>250</v>
      </c>
      <c r="C70" s="9">
        <v>2432379</v>
      </c>
      <c r="D70" s="9">
        <v>2462379</v>
      </c>
      <c r="E70" s="9">
        <v>1430982</v>
      </c>
      <c r="F70" s="9">
        <v>1306779.57</v>
      </c>
      <c r="G70" s="9">
        <v>0</v>
      </c>
      <c r="H70" s="9">
        <v>1229799.43</v>
      </c>
      <c r="I70" s="9">
        <v>76980.14</v>
      </c>
      <c r="J70" s="9">
        <v>40522.11</v>
      </c>
      <c r="K70" s="9">
        <v>124202.43</v>
      </c>
      <c r="L70" s="9">
        <v>1155599.43</v>
      </c>
      <c r="M70" s="9">
        <v>91.32047572925445</v>
      </c>
      <c r="N70" s="9">
        <v>1232579.57</v>
      </c>
      <c r="O70" s="9">
        <v>201182.57</v>
      </c>
      <c r="P70" s="9">
        <v>85.94094335218752</v>
      </c>
    </row>
    <row r="71" spans="1:16" ht="12.75">
      <c r="A71" s="7" t="s">
        <v>251</v>
      </c>
      <c r="B71" s="8" t="s">
        <v>252</v>
      </c>
      <c r="C71" s="9">
        <v>392058</v>
      </c>
      <c r="D71" s="9">
        <v>373058</v>
      </c>
      <c r="E71" s="9">
        <v>229396</v>
      </c>
      <c r="F71" s="9">
        <v>198323.85</v>
      </c>
      <c r="G71" s="9">
        <v>0</v>
      </c>
      <c r="H71" s="9">
        <v>191350.45</v>
      </c>
      <c r="I71" s="9">
        <v>6973.4</v>
      </c>
      <c r="J71" s="9">
        <v>0</v>
      </c>
      <c r="K71" s="9">
        <v>31072.15</v>
      </c>
      <c r="L71" s="9">
        <v>174734.15</v>
      </c>
      <c r="M71" s="9">
        <v>86.4547986887304</v>
      </c>
      <c r="N71" s="9">
        <v>181707.55</v>
      </c>
      <c r="O71" s="9">
        <v>38045.55</v>
      </c>
      <c r="P71" s="9">
        <v>83.41490261382066</v>
      </c>
    </row>
    <row r="72" spans="1:16" ht="25.5">
      <c r="A72" s="7" t="s">
        <v>253</v>
      </c>
      <c r="B72" s="8" t="s">
        <v>254</v>
      </c>
      <c r="C72" s="9">
        <v>4938637</v>
      </c>
      <c r="D72" s="9">
        <v>4988678</v>
      </c>
      <c r="E72" s="9">
        <v>3054494</v>
      </c>
      <c r="F72" s="9">
        <v>2540918.14</v>
      </c>
      <c r="G72" s="9">
        <v>0</v>
      </c>
      <c r="H72" s="9">
        <v>2487830.81</v>
      </c>
      <c r="I72" s="9">
        <v>53087.33</v>
      </c>
      <c r="J72" s="9">
        <v>17964.44</v>
      </c>
      <c r="K72" s="9">
        <v>513575.86</v>
      </c>
      <c r="L72" s="9">
        <v>2447759.86</v>
      </c>
      <c r="M72" s="9">
        <v>83.18622135122872</v>
      </c>
      <c r="N72" s="9">
        <v>2500847.19</v>
      </c>
      <c r="O72" s="9">
        <v>566663.19</v>
      </c>
      <c r="P72" s="9">
        <v>81.44821400860502</v>
      </c>
    </row>
    <row r="73" spans="1:16" ht="12.75">
      <c r="A73" s="7" t="s">
        <v>255</v>
      </c>
      <c r="B73" s="8" t="s">
        <v>256</v>
      </c>
      <c r="C73" s="9">
        <v>3025696</v>
      </c>
      <c r="D73" s="9">
        <v>3005696</v>
      </c>
      <c r="E73" s="9">
        <v>1811510</v>
      </c>
      <c r="F73" s="9">
        <v>1724123.6</v>
      </c>
      <c r="G73" s="9">
        <v>0</v>
      </c>
      <c r="H73" s="9">
        <v>1715639.91</v>
      </c>
      <c r="I73" s="9">
        <v>8483.69</v>
      </c>
      <c r="J73" s="9">
        <v>31.58</v>
      </c>
      <c r="K73" s="9">
        <v>87386.3999999999</v>
      </c>
      <c r="L73" s="9">
        <v>1281572.4</v>
      </c>
      <c r="M73" s="9">
        <v>95.17604650264144</v>
      </c>
      <c r="N73" s="9">
        <v>1290056.09</v>
      </c>
      <c r="O73" s="9">
        <v>95870.09000000008</v>
      </c>
      <c r="P73" s="9">
        <v>94.7077250470602</v>
      </c>
    </row>
    <row r="74" spans="1:16" ht="12.75">
      <c r="A74" s="7" t="s">
        <v>257</v>
      </c>
      <c r="B74" s="8" t="s">
        <v>258</v>
      </c>
      <c r="C74" s="9">
        <v>573750</v>
      </c>
      <c r="D74" s="9">
        <v>573750</v>
      </c>
      <c r="E74" s="9">
        <v>297183</v>
      </c>
      <c r="F74" s="9">
        <v>237906.76</v>
      </c>
      <c r="G74" s="9">
        <v>0</v>
      </c>
      <c r="H74" s="9">
        <v>231835.97</v>
      </c>
      <c r="I74" s="9">
        <v>6070.79</v>
      </c>
      <c r="J74" s="9">
        <v>383.44</v>
      </c>
      <c r="K74" s="9">
        <v>59276.24</v>
      </c>
      <c r="L74" s="9">
        <v>335843.24</v>
      </c>
      <c r="M74" s="9">
        <v>80.05396001790143</v>
      </c>
      <c r="N74" s="9">
        <v>341914.03</v>
      </c>
      <c r="O74" s="9">
        <v>65347.03</v>
      </c>
      <c r="P74" s="9">
        <v>78.01118166247733</v>
      </c>
    </row>
    <row r="75" spans="1:16" ht="12.75">
      <c r="A75" s="4" t="s">
        <v>259</v>
      </c>
      <c r="B75" s="5" t="s">
        <v>260</v>
      </c>
      <c r="C75" s="6">
        <v>200000</v>
      </c>
      <c r="D75" s="6">
        <v>240000</v>
      </c>
      <c r="E75" s="6">
        <v>140000</v>
      </c>
      <c r="F75" s="6">
        <v>140000</v>
      </c>
      <c r="G75" s="6">
        <v>0</v>
      </c>
      <c r="H75" s="6">
        <v>140000</v>
      </c>
      <c r="I75" s="6">
        <v>0</v>
      </c>
      <c r="J75" s="6">
        <v>0</v>
      </c>
      <c r="K75" s="6">
        <v>0</v>
      </c>
      <c r="L75" s="6">
        <v>100000</v>
      </c>
      <c r="M75" s="6">
        <v>100</v>
      </c>
      <c r="N75" s="6">
        <v>100000</v>
      </c>
      <c r="O75" s="6">
        <v>0</v>
      </c>
      <c r="P75" s="6">
        <v>100</v>
      </c>
    </row>
    <row r="76" spans="1:16" ht="12.75">
      <c r="A76" s="7" t="s">
        <v>261</v>
      </c>
      <c r="B76" s="8" t="s">
        <v>262</v>
      </c>
      <c r="C76" s="9">
        <v>200000</v>
      </c>
      <c r="D76" s="9">
        <v>240000</v>
      </c>
      <c r="E76" s="9">
        <v>140000</v>
      </c>
      <c r="F76" s="9">
        <v>140000</v>
      </c>
      <c r="G76" s="9">
        <v>0</v>
      </c>
      <c r="H76" s="9">
        <v>140000</v>
      </c>
      <c r="I76" s="9">
        <v>0</v>
      </c>
      <c r="J76" s="9">
        <v>0</v>
      </c>
      <c r="K76" s="9">
        <v>0</v>
      </c>
      <c r="L76" s="9">
        <v>100000</v>
      </c>
      <c r="M76" s="9">
        <v>100</v>
      </c>
      <c r="N76" s="9">
        <v>100000</v>
      </c>
      <c r="O76" s="9">
        <v>0</v>
      </c>
      <c r="P76" s="9">
        <v>100</v>
      </c>
    </row>
    <row r="77" spans="1:16" ht="12.75">
      <c r="A77" s="4" t="s">
        <v>263</v>
      </c>
      <c r="B77" s="5" t="s">
        <v>264</v>
      </c>
      <c r="C77" s="6">
        <v>1181000</v>
      </c>
      <c r="D77" s="6">
        <v>1331365</v>
      </c>
      <c r="E77" s="6">
        <v>851923</v>
      </c>
      <c r="F77" s="6">
        <v>670726.51</v>
      </c>
      <c r="G77" s="6">
        <v>0</v>
      </c>
      <c r="H77" s="6">
        <v>617723.12</v>
      </c>
      <c r="I77" s="6">
        <v>53003.39</v>
      </c>
      <c r="J77" s="6">
        <v>0</v>
      </c>
      <c r="K77" s="6">
        <v>181196.49</v>
      </c>
      <c r="L77" s="6">
        <v>660638.49</v>
      </c>
      <c r="M77" s="6">
        <v>78.73088412919948</v>
      </c>
      <c r="N77" s="6">
        <v>713641.88</v>
      </c>
      <c r="O77" s="6">
        <v>234199.88</v>
      </c>
      <c r="P77" s="6">
        <v>72.5092666825523</v>
      </c>
    </row>
    <row r="78" spans="1:16" ht="12.75">
      <c r="A78" s="7" t="s">
        <v>265</v>
      </c>
      <c r="B78" s="8" t="s">
        <v>266</v>
      </c>
      <c r="C78" s="9">
        <v>59000</v>
      </c>
      <c r="D78" s="9">
        <v>59000</v>
      </c>
      <c r="E78" s="9">
        <v>41548</v>
      </c>
      <c r="F78" s="9">
        <v>31159.95</v>
      </c>
      <c r="G78" s="9">
        <v>0</v>
      </c>
      <c r="H78" s="9">
        <v>31159.95</v>
      </c>
      <c r="I78" s="9">
        <v>0</v>
      </c>
      <c r="J78" s="9">
        <v>0</v>
      </c>
      <c r="K78" s="9">
        <v>10388.05</v>
      </c>
      <c r="L78" s="9">
        <v>27840.05</v>
      </c>
      <c r="M78" s="9">
        <v>74.99747280254164</v>
      </c>
      <c r="N78" s="9">
        <v>27840.05</v>
      </c>
      <c r="O78" s="9">
        <v>10388.05</v>
      </c>
      <c r="P78" s="9">
        <v>74.99747280254164</v>
      </c>
    </row>
    <row r="79" spans="1:16" ht="25.5">
      <c r="A79" s="7" t="s">
        <v>267</v>
      </c>
      <c r="B79" s="8" t="s">
        <v>268</v>
      </c>
      <c r="C79" s="9">
        <v>26000</v>
      </c>
      <c r="D79" s="9">
        <v>26000</v>
      </c>
      <c r="E79" s="9">
        <v>15200</v>
      </c>
      <c r="F79" s="9">
        <v>9178.09</v>
      </c>
      <c r="G79" s="9">
        <v>0</v>
      </c>
      <c r="H79" s="9">
        <v>9178.09</v>
      </c>
      <c r="I79" s="9">
        <v>0</v>
      </c>
      <c r="J79" s="9">
        <v>0</v>
      </c>
      <c r="K79" s="9">
        <v>6021.91</v>
      </c>
      <c r="L79" s="9">
        <v>16821.91</v>
      </c>
      <c r="M79" s="9">
        <v>60.382171052631584</v>
      </c>
      <c r="N79" s="9">
        <v>16821.91</v>
      </c>
      <c r="O79" s="9">
        <v>6021.91</v>
      </c>
      <c r="P79" s="9">
        <v>60.382171052631584</v>
      </c>
    </row>
    <row r="80" spans="1:16" ht="25.5">
      <c r="A80" s="7" t="s">
        <v>269</v>
      </c>
      <c r="B80" s="8" t="s">
        <v>270</v>
      </c>
      <c r="C80" s="9">
        <v>921200</v>
      </c>
      <c r="D80" s="9">
        <v>948303</v>
      </c>
      <c r="E80" s="9">
        <v>582157</v>
      </c>
      <c r="F80" s="9">
        <v>458313.96</v>
      </c>
      <c r="G80" s="9">
        <v>0</v>
      </c>
      <c r="H80" s="9">
        <v>458284.38</v>
      </c>
      <c r="I80" s="9">
        <v>29.58</v>
      </c>
      <c r="J80" s="9">
        <v>0</v>
      </c>
      <c r="K80" s="9">
        <v>123843.04</v>
      </c>
      <c r="L80" s="9">
        <v>489989.04</v>
      </c>
      <c r="M80" s="9">
        <v>78.72686577675782</v>
      </c>
      <c r="N80" s="9">
        <v>490018.62</v>
      </c>
      <c r="O80" s="9">
        <v>123872.62</v>
      </c>
      <c r="P80" s="9">
        <v>78.72178467320671</v>
      </c>
    </row>
    <row r="81" spans="1:16" ht="12.75">
      <c r="A81" s="7" t="s">
        <v>271</v>
      </c>
      <c r="B81" s="8" t="s">
        <v>272</v>
      </c>
      <c r="C81" s="9">
        <v>80000</v>
      </c>
      <c r="D81" s="9">
        <v>100000</v>
      </c>
      <c r="E81" s="9">
        <v>69256</v>
      </c>
      <c r="F81" s="9">
        <v>40000</v>
      </c>
      <c r="G81" s="9">
        <v>0</v>
      </c>
      <c r="H81" s="9">
        <v>33000</v>
      </c>
      <c r="I81" s="9">
        <v>7000</v>
      </c>
      <c r="J81" s="9">
        <v>0</v>
      </c>
      <c r="K81" s="9">
        <v>29256</v>
      </c>
      <c r="L81" s="9">
        <v>60000</v>
      </c>
      <c r="M81" s="9">
        <v>57.756728658888754</v>
      </c>
      <c r="N81" s="9">
        <v>67000</v>
      </c>
      <c r="O81" s="9">
        <v>36256</v>
      </c>
      <c r="P81" s="9">
        <v>47.64930114358323</v>
      </c>
    </row>
    <row r="82" spans="1:16" ht="38.25">
      <c r="A82" s="7" t="s">
        <v>273</v>
      </c>
      <c r="B82" s="8" t="s">
        <v>274</v>
      </c>
      <c r="C82" s="9">
        <v>36500</v>
      </c>
      <c r="D82" s="9">
        <v>41500</v>
      </c>
      <c r="E82" s="9">
        <v>26500</v>
      </c>
      <c r="F82" s="9">
        <v>25300</v>
      </c>
      <c r="G82" s="9">
        <v>0</v>
      </c>
      <c r="H82" s="9">
        <v>25300</v>
      </c>
      <c r="I82" s="9">
        <v>0</v>
      </c>
      <c r="J82" s="9">
        <v>0</v>
      </c>
      <c r="K82" s="9">
        <v>1200</v>
      </c>
      <c r="L82" s="9">
        <v>16200</v>
      </c>
      <c r="M82" s="9">
        <v>95.47169811320755</v>
      </c>
      <c r="N82" s="9">
        <v>16200</v>
      </c>
      <c r="O82" s="9">
        <v>1200</v>
      </c>
      <c r="P82" s="9">
        <v>95.47169811320755</v>
      </c>
    </row>
    <row r="83" spans="1:16" ht="25.5">
      <c r="A83" s="7" t="s">
        <v>275</v>
      </c>
      <c r="B83" s="8" t="s">
        <v>276</v>
      </c>
      <c r="C83" s="9">
        <v>58300</v>
      </c>
      <c r="D83" s="9">
        <v>156562</v>
      </c>
      <c r="E83" s="9">
        <v>117262</v>
      </c>
      <c r="F83" s="9">
        <v>106774.51</v>
      </c>
      <c r="G83" s="9">
        <v>0</v>
      </c>
      <c r="H83" s="9">
        <v>60800.7</v>
      </c>
      <c r="I83" s="9">
        <v>45973.81</v>
      </c>
      <c r="J83" s="9">
        <v>0</v>
      </c>
      <c r="K83" s="9">
        <v>10487.49</v>
      </c>
      <c r="L83" s="9">
        <v>49787.49</v>
      </c>
      <c r="M83" s="9">
        <v>91.05636096945302</v>
      </c>
      <c r="N83" s="9">
        <v>95761.3</v>
      </c>
      <c r="O83" s="9">
        <v>56461.3</v>
      </c>
      <c r="P83" s="9">
        <v>51.850301035288496</v>
      </c>
    </row>
    <row r="84" spans="1:16" ht="12.75">
      <c r="A84" s="4" t="s">
        <v>277</v>
      </c>
      <c r="B84" s="5" t="s">
        <v>278</v>
      </c>
      <c r="C84" s="6">
        <v>556645</v>
      </c>
      <c r="D84" s="6">
        <v>50000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50000</v>
      </c>
      <c r="M84" s="6">
        <v>0</v>
      </c>
      <c r="N84" s="6">
        <v>50000</v>
      </c>
      <c r="O84" s="6">
        <v>0</v>
      </c>
      <c r="P84" s="6">
        <v>0</v>
      </c>
    </row>
    <row r="85" spans="1:16" ht="25.5">
      <c r="A85" s="7" t="s">
        <v>279</v>
      </c>
      <c r="B85" s="8" t="s">
        <v>280</v>
      </c>
      <c r="C85" s="9">
        <v>556645</v>
      </c>
      <c r="D85" s="9">
        <v>50000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50000</v>
      </c>
      <c r="M85" s="9">
        <v>0</v>
      </c>
      <c r="N85" s="9">
        <v>50000</v>
      </c>
      <c r="O85" s="9">
        <v>0</v>
      </c>
      <c r="P85" s="9">
        <v>0</v>
      </c>
    </row>
    <row r="86" spans="1:16" ht="25.5">
      <c r="A86" s="4" t="s">
        <v>281</v>
      </c>
      <c r="B86" s="5" t="s">
        <v>282</v>
      </c>
      <c r="C86" s="6">
        <v>23154</v>
      </c>
      <c r="D86" s="6">
        <v>82960</v>
      </c>
      <c r="E86" s="6">
        <v>70239</v>
      </c>
      <c r="F86" s="6">
        <v>59805.31</v>
      </c>
      <c r="G86" s="6">
        <v>0</v>
      </c>
      <c r="H86" s="6">
        <v>59805.31</v>
      </c>
      <c r="I86" s="6">
        <v>0</v>
      </c>
      <c r="J86" s="6">
        <v>0</v>
      </c>
      <c r="K86" s="6">
        <v>10433.69</v>
      </c>
      <c r="L86" s="6">
        <v>23154.69</v>
      </c>
      <c r="M86" s="6">
        <v>85.14544626204814</v>
      </c>
      <c r="N86" s="6">
        <v>23154.69</v>
      </c>
      <c r="O86" s="6">
        <v>10433.69</v>
      </c>
      <c r="P86" s="6">
        <v>85.14544626204814</v>
      </c>
    </row>
    <row r="87" spans="1:16" ht="12.75">
      <c r="A87" s="7" t="s">
        <v>283</v>
      </c>
      <c r="B87" s="8" t="s">
        <v>284</v>
      </c>
      <c r="C87" s="9">
        <v>23154</v>
      </c>
      <c r="D87" s="9">
        <v>82960</v>
      </c>
      <c r="E87" s="9">
        <v>70239</v>
      </c>
      <c r="F87" s="9">
        <v>59805.31</v>
      </c>
      <c r="G87" s="9">
        <v>0</v>
      </c>
      <c r="H87" s="9">
        <v>59805.31</v>
      </c>
      <c r="I87" s="9">
        <v>0</v>
      </c>
      <c r="J87" s="9">
        <v>0</v>
      </c>
      <c r="K87" s="9">
        <v>10433.69</v>
      </c>
      <c r="L87" s="9">
        <v>23154.69</v>
      </c>
      <c r="M87" s="9">
        <v>85.14544626204814</v>
      </c>
      <c r="N87" s="9">
        <v>23154.69</v>
      </c>
      <c r="O87" s="9">
        <v>10433.69</v>
      </c>
      <c r="P87" s="9">
        <v>85.14544626204814</v>
      </c>
    </row>
    <row r="88" spans="1:16" ht="25.5">
      <c r="A88" s="4" t="s">
        <v>285</v>
      </c>
      <c r="B88" s="5" t="s">
        <v>286</v>
      </c>
      <c r="C88" s="6">
        <v>1509761</v>
      </c>
      <c r="D88" s="6">
        <v>1446583</v>
      </c>
      <c r="E88" s="6">
        <v>744204.9</v>
      </c>
      <c r="F88" s="6">
        <v>581916.2</v>
      </c>
      <c r="G88" s="6">
        <v>0</v>
      </c>
      <c r="H88" s="6">
        <v>574922.5</v>
      </c>
      <c r="I88" s="6">
        <v>6993.7</v>
      </c>
      <c r="J88" s="6">
        <v>108494.8</v>
      </c>
      <c r="K88" s="6">
        <v>162288.7</v>
      </c>
      <c r="L88" s="6">
        <v>864666.8</v>
      </c>
      <c r="M88" s="6">
        <v>78.19300840400271</v>
      </c>
      <c r="N88" s="6">
        <v>871660.5</v>
      </c>
      <c r="O88" s="6">
        <v>169282.4</v>
      </c>
      <c r="P88" s="6">
        <v>77.2532537745989</v>
      </c>
    </row>
    <row r="89" spans="1:16" ht="38.25">
      <c r="A89" s="7" t="s">
        <v>287</v>
      </c>
      <c r="B89" s="8" t="s">
        <v>288</v>
      </c>
      <c r="C89" s="9">
        <v>1013884</v>
      </c>
      <c r="D89" s="9">
        <v>908706</v>
      </c>
      <c r="E89" s="9">
        <v>399744.9</v>
      </c>
      <c r="F89" s="9">
        <v>379309.9</v>
      </c>
      <c r="G89" s="9">
        <v>0</v>
      </c>
      <c r="H89" s="9">
        <v>379309.9</v>
      </c>
      <c r="I89" s="9">
        <v>0</v>
      </c>
      <c r="J89" s="9">
        <v>101501.1</v>
      </c>
      <c r="K89" s="9">
        <v>20435</v>
      </c>
      <c r="L89" s="9">
        <v>529396.1</v>
      </c>
      <c r="M89" s="9">
        <v>94.88798981550484</v>
      </c>
      <c r="N89" s="9">
        <v>529396.1</v>
      </c>
      <c r="O89" s="9">
        <v>20435</v>
      </c>
      <c r="P89" s="9">
        <v>94.88798981550484</v>
      </c>
    </row>
    <row r="90" spans="1:16" ht="25.5">
      <c r="A90" s="7" t="s">
        <v>289</v>
      </c>
      <c r="B90" s="8" t="s">
        <v>290</v>
      </c>
      <c r="C90" s="9">
        <v>6633</v>
      </c>
      <c r="D90" s="9">
        <v>6633</v>
      </c>
      <c r="E90" s="9">
        <v>6633</v>
      </c>
      <c r="F90" s="9">
        <v>6633</v>
      </c>
      <c r="G90" s="9">
        <v>0</v>
      </c>
      <c r="H90" s="9">
        <v>6633</v>
      </c>
      <c r="I90" s="9">
        <v>0</v>
      </c>
      <c r="J90" s="9">
        <v>0</v>
      </c>
      <c r="K90" s="9">
        <v>0</v>
      </c>
      <c r="L90" s="9">
        <v>0</v>
      </c>
      <c r="M90" s="9">
        <v>100</v>
      </c>
      <c r="N90" s="9">
        <v>0</v>
      </c>
      <c r="O90" s="9">
        <v>0</v>
      </c>
      <c r="P90" s="9">
        <v>100</v>
      </c>
    </row>
    <row r="91" spans="1:16" ht="38.25">
      <c r="A91" s="7" t="s">
        <v>291</v>
      </c>
      <c r="B91" s="8" t="s">
        <v>292</v>
      </c>
      <c r="C91" s="9">
        <v>489244</v>
      </c>
      <c r="D91" s="9">
        <v>531244</v>
      </c>
      <c r="E91" s="9">
        <v>337827</v>
      </c>
      <c r="F91" s="9">
        <v>195973.3</v>
      </c>
      <c r="G91" s="9">
        <v>0</v>
      </c>
      <c r="H91" s="9">
        <v>188979.6</v>
      </c>
      <c r="I91" s="9">
        <v>6993.7</v>
      </c>
      <c r="J91" s="9">
        <v>6993.7</v>
      </c>
      <c r="K91" s="9">
        <v>141853.7</v>
      </c>
      <c r="L91" s="9">
        <v>335270.7</v>
      </c>
      <c r="M91" s="9">
        <v>58.009957759444916</v>
      </c>
      <c r="N91" s="9">
        <v>342264.4</v>
      </c>
      <c r="O91" s="9">
        <v>148847.4</v>
      </c>
      <c r="P91" s="9">
        <v>55.93975614737721</v>
      </c>
    </row>
    <row r="92" spans="1:16" ht="25.5">
      <c r="A92" s="4" t="s">
        <v>293</v>
      </c>
      <c r="B92" s="5" t="s">
        <v>294</v>
      </c>
      <c r="C92" s="6">
        <v>99999</v>
      </c>
      <c r="D92" s="6">
        <v>99999</v>
      </c>
      <c r="E92" s="6">
        <v>88514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88514</v>
      </c>
      <c r="L92" s="6">
        <v>99999</v>
      </c>
      <c r="M92" s="6">
        <v>0</v>
      </c>
      <c r="N92" s="6">
        <v>99999</v>
      </c>
      <c r="O92" s="6">
        <v>88514</v>
      </c>
      <c r="P92" s="6">
        <v>0</v>
      </c>
    </row>
    <row r="93" spans="1:16" ht="12.75">
      <c r="A93" s="7" t="s">
        <v>295</v>
      </c>
      <c r="B93" s="8" t="s">
        <v>296</v>
      </c>
      <c r="C93" s="9">
        <v>99999</v>
      </c>
      <c r="D93" s="9">
        <v>99999</v>
      </c>
      <c r="E93" s="9">
        <v>88514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88514</v>
      </c>
      <c r="L93" s="9">
        <v>99999</v>
      </c>
      <c r="M93" s="9">
        <v>0</v>
      </c>
      <c r="N93" s="9">
        <v>99999</v>
      </c>
      <c r="O93" s="9">
        <v>88514</v>
      </c>
      <c r="P93" s="9">
        <v>0</v>
      </c>
    </row>
    <row r="94" spans="1:16" ht="25.5">
      <c r="A94" s="4" t="s">
        <v>297</v>
      </c>
      <c r="B94" s="5" t="s">
        <v>298</v>
      </c>
      <c r="C94" s="6">
        <v>0</v>
      </c>
      <c r="D94" s="6">
        <v>10049</v>
      </c>
      <c r="E94" s="6">
        <v>10049</v>
      </c>
      <c r="F94" s="6">
        <v>48.5</v>
      </c>
      <c r="G94" s="6">
        <v>0</v>
      </c>
      <c r="H94" s="6">
        <v>48.5</v>
      </c>
      <c r="I94" s="6">
        <v>0</v>
      </c>
      <c r="J94" s="6">
        <v>0</v>
      </c>
      <c r="K94" s="6">
        <v>10000.5</v>
      </c>
      <c r="L94" s="6">
        <v>10000.5</v>
      </c>
      <c r="M94" s="6">
        <v>0.4826350880684645</v>
      </c>
      <c r="N94" s="6">
        <v>10000.5</v>
      </c>
      <c r="O94" s="6">
        <v>10000.5</v>
      </c>
      <c r="P94" s="6">
        <v>0.4826350880684645</v>
      </c>
    </row>
    <row r="95" spans="1:16" ht="25.5">
      <c r="A95" s="7" t="s">
        <v>299</v>
      </c>
      <c r="B95" s="8" t="s">
        <v>300</v>
      </c>
      <c r="C95" s="9">
        <v>0</v>
      </c>
      <c r="D95" s="9">
        <v>10049</v>
      </c>
      <c r="E95" s="9">
        <v>10049</v>
      </c>
      <c r="F95" s="9">
        <v>48.5</v>
      </c>
      <c r="G95" s="9">
        <v>0</v>
      </c>
      <c r="H95" s="9">
        <v>48.5</v>
      </c>
      <c r="I95" s="9">
        <v>0</v>
      </c>
      <c r="J95" s="9">
        <v>0</v>
      </c>
      <c r="K95" s="9">
        <v>10000.5</v>
      </c>
      <c r="L95" s="9">
        <v>10000.5</v>
      </c>
      <c r="M95" s="9">
        <v>0.4826350880684645</v>
      </c>
      <c r="N95" s="9">
        <v>10000.5</v>
      </c>
      <c r="O95" s="9">
        <v>10000.5</v>
      </c>
      <c r="P95" s="9">
        <v>0.4826350880684645</v>
      </c>
    </row>
    <row r="96" spans="1:16" ht="12.75">
      <c r="A96" s="4" t="s">
        <v>301</v>
      </c>
      <c r="B96" s="5" t="s">
        <v>302</v>
      </c>
      <c r="C96" s="6">
        <v>25853502</v>
      </c>
      <c r="D96" s="6">
        <v>35293759.620000005</v>
      </c>
      <c r="E96" s="6">
        <v>24121925.62</v>
      </c>
      <c r="F96" s="6">
        <v>23335875.139999997</v>
      </c>
      <c r="G96" s="6">
        <v>0</v>
      </c>
      <c r="H96" s="6">
        <v>23283150</v>
      </c>
      <c r="I96" s="6">
        <v>52725.14</v>
      </c>
      <c r="J96" s="6">
        <v>29531.66</v>
      </c>
      <c r="K96" s="6">
        <v>786050.4800000042</v>
      </c>
      <c r="L96" s="6">
        <v>11957884.480000008</v>
      </c>
      <c r="M96" s="6">
        <v>96.74134440018224</v>
      </c>
      <c r="N96" s="6">
        <v>12010609.620000005</v>
      </c>
      <c r="O96" s="6">
        <v>838775.620000001</v>
      </c>
      <c r="P96" s="6">
        <v>96.52276674253338</v>
      </c>
    </row>
    <row r="97" spans="1:16" ht="12.75">
      <c r="A97" s="7" t="s">
        <v>303</v>
      </c>
      <c r="B97" s="8" t="s">
        <v>304</v>
      </c>
      <c r="C97" s="9">
        <v>2762293</v>
      </c>
      <c r="D97" s="9">
        <v>2752293</v>
      </c>
      <c r="E97" s="9">
        <v>337293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337293</v>
      </c>
      <c r="L97" s="9">
        <v>2752293</v>
      </c>
      <c r="M97" s="9">
        <v>0</v>
      </c>
      <c r="N97" s="9">
        <v>2752293</v>
      </c>
      <c r="O97" s="9">
        <v>337293</v>
      </c>
      <c r="P97" s="9">
        <v>0</v>
      </c>
    </row>
    <row r="98" spans="1:16" ht="38.25">
      <c r="A98" s="7" t="s">
        <v>305</v>
      </c>
      <c r="B98" s="8" t="s">
        <v>306</v>
      </c>
      <c r="C98" s="9">
        <v>0</v>
      </c>
      <c r="D98" s="9">
        <v>64386</v>
      </c>
      <c r="E98" s="9">
        <v>63036</v>
      </c>
      <c r="F98" s="9">
        <v>59943</v>
      </c>
      <c r="G98" s="9">
        <v>0</v>
      </c>
      <c r="H98" s="9">
        <v>51293</v>
      </c>
      <c r="I98" s="9">
        <v>8650</v>
      </c>
      <c r="J98" s="9">
        <v>0</v>
      </c>
      <c r="K98" s="9">
        <v>3093</v>
      </c>
      <c r="L98" s="9">
        <v>4443</v>
      </c>
      <c r="M98" s="9">
        <v>95.09328003045879</v>
      </c>
      <c r="N98" s="9">
        <v>13093</v>
      </c>
      <c r="O98" s="9">
        <v>11743</v>
      </c>
      <c r="P98" s="9">
        <v>81.37096262453201</v>
      </c>
    </row>
    <row r="99" spans="1:16" ht="38.25">
      <c r="A99" s="7" t="s">
        <v>307</v>
      </c>
      <c r="B99" s="8" t="s">
        <v>308</v>
      </c>
      <c r="C99" s="9">
        <v>0</v>
      </c>
      <c r="D99" s="9">
        <v>409432</v>
      </c>
      <c r="E99" s="9">
        <v>409432</v>
      </c>
      <c r="F99" s="9">
        <v>335056.8</v>
      </c>
      <c r="G99" s="9">
        <v>0</v>
      </c>
      <c r="H99" s="9">
        <v>329545</v>
      </c>
      <c r="I99" s="9">
        <v>5511.8</v>
      </c>
      <c r="J99" s="9">
        <v>0</v>
      </c>
      <c r="K99" s="9">
        <v>74375.2</v>
      </c>
      <c r="L99" s="9">
        <v>74375.2</v>
      </c>
      <c r="M99" s="9">
        <v>81.83454151116669</v>
      </c>
      <c r="N99" s="9">
        <v>79887</v>
      </c>
      <c r="O99" s="9">
        <v>79887</v>
      </c>
      <c r="P99" s="9">
        <v>80.48833505930166</v>
      </c>
    </row>
    <row r="100" spans="1:16" ht="12.75">
      <c r="A100" s="7" t="s">
        <v>309</v>
      </c>
      <c r="B100" s="8" t="s">
        <v>310</v>
      </c>
      <c r="C100" s="9">
        <v>22489003</v>
      </c>
      <c r="D100" s="9">
        <v>31053681.62</v>
      </c>
      <c r="E100" s="9">
        <v>22787345.62</v>
      </c>
      <c r="F100" s="9">
        <v>22712648.62</v>
      </c>
      <c r="G100" s="9">
        <v>0</v>
      </c>
      <c r="H100" s="9">
        <v>22674089.62</v>
      </c>
      <c r="I100" s="9">
        <v>38559</v>
      </c>
      <c r="J100" s="9">
        <v>0</v>
      </c>
      <c r="K100" s="9">
        <v>74697</v>
      </c>
      <c r="L100" s="9">
        <v>8341033</v>
      </c>
      <c r="M100" s="9">
        <v>99.67219964428661</v>
      </c>
      <c r="N100" s="9">
        <v>8379592</v>
      </c>
      <c r="O100" s="9">
        <v>113256</v>
      </c>
      <c r="P100" s="9">
        <v>99.5029873075669</v>
      </c>
    </row>
    <row r="101" spans="1:16" ht="25.5">
      <c r="A101" s="7" t="s">
        <v>311</v>
      </c>
      <c r="B101" s="8" t="s">
        <v>312</v>
      </c>
      <c r="C101" s="9">
        <v>0</v>
      </c>
      <c r="D101" s="9">
        <v>9062</v>
      </c>
      <c r="E101" s="9">
        <v>9062</v>
      </c>
      <c r="F101" s="9">
        <v>9060.7</v>
      </c>
      <c r="G101" s="9">
        <v>0</v>
      </c>
      <c r="H101" s="9">
        <v>9060.7</v>
      </c>
      <c r="I101" s="9">
        <v>0</v>
      </c>
      <c r="J101" s="9">
        <v>0</v>
      </c>
      <c r="K101" s="9">
        <v>1.2999999999992724</v>
      </c>
      <c r="L101" s="9">
        <v>1.2999999999992724</v>
      </c>
      <c r="M101" s="9">
        <v>99.98565438093136</v>
      </c>
      <c r="N101" s="9">
        <v>1.2999999999992724</v>
      </c>
      <c r="O101" s="9">
        <v>1.2999999999992724</v>
      </c>
      <c r="P101" s="9">
        <v>99.98565438093136</v>
      </c>
    </row>
    <row r="102" spans="1:16" ht="12.75">
      <c r="A102" s="7" t="s">
        <v>313</v>
      </c>
      <c r="B102" s="8" t="s">
        <v>272</v>
      </c>
      <c r="C102" s="9">
        <v>602206</v>
      </c>
      <c r="D102" s="9">
        <v>1004905</v>
      </c>
      <c r="E102" s="9">
        <v>515757</v>
      </c>
      <c r="F102" s="9">
        <v>219166.02</v>
      </c>
      <c r="G102" s="9">
        <v>0</v>
      </c>
      <c r="H102" s="9">
        <v>219161.68</v>
      </c>
      <c r="I102" s="9">
        <v>4.34</v>
      </c>
      <c r="J102" s="9">
        <v>29531.66</v>
      </c>
      <c r="K102" s="9">
        <v>296590.98</v>
      </c>
      <c r="L102" s="9">
        <v>785738.98</v>
      </c>
      <c r="M102" s="9">
        <v>42.49404661497566</v>
      </c>
      <c r="N102" s="9">
        <v>785743.32</v>
      </c>
      <c r="O102" s="9">
        <v>296595.32</v>
      </c>
      <c r="P102" s="9">
        <v>42.493205133425235</v>
      </c>
    </row>
    <row r="103" spans="1:16" ht="12.75">
      <c r="A103" s="4" t="s">
        <v>314</v>
      </c>
      <c r="B103" s="5" t="s">
        <v>315</v>
      </c>
      <c r="C103" s="6">
        <v>323233733</v>
      </c>
      <c r="D103" s="6">
        <v>344413349</v>
      </c>
      <c r="E103" s="6">
        <v>202901688</v>
      </c>
      <c r="F103" s="6">
        <v>184829446.24999976</v>
      </c>
      <c r="G103" s="6">
        <v>0</v>
      </c>
      <c r="H103" s="6">
        <v>182579876.63000005</v>
      </c>
      <c r="I103" s="6">
        <v>2249569.62</v>
      </c>
      <c r="J103" s="6">
        <v>2416528.46</v>
      </c>
      <c r="K103" s="6">
        <v>18072241.75000024</v>
      </c>
      <c r="L103" s="6">
        <v>159583902.75000024</v>
      </c>
      <c r="M103" s="6">
        <v>91.09310428703765</v>
      </c>
      <c r="N103" s="6">
        <v>161833472.36999995</v>
      </c>
      <c r="O103" s="6">
        <v>20321811.369999945</v>
      </c>
      <c r="P103" s="6">
        <v>89.98440497449191</v>
      </c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2" ht="12.75">
      <c r="A105" s="15" t="s">
        <v>18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ht="12.75">
      <c r="L106" s="2" t="s">
        <v>1</v>
      </c>
    </row>
    <row r="107" spans="1:16" s="1" customFormat="1" ht="63.75">
      <c r="A107" s="3" t="s">
        <v>2</v>
      </c>
      <c r="B107" s="3" t="s">
        <v>3</v>
      </c>
      <c r="C107" s="3" t="s">
        <v>4</v>
      </c>
      <c r="D107" s="3" t="s">
        <v>5</v>
      </c>
      <c r="E107" s="3" t="s">
        <v>6</v>
      </c>
      <c r="F107" s="3" t="s">
        <v>7</v>
      </c>
      <c r="G107" s="3" t="s">
        <v>8</v>
      </c>
      <c r="H107" s="3" t="s">
        <v>9</v>
      </c>
      <c r="I107" s="3" t="s">
        <v>10</v>
      </c>
      <c r="J107" s="3" t="s">
        <v>11</v>
      </c>
      <c r="K107" s="3" t="s">
        <v>12</v>
      </c>
      <c r="L107" s="3" t="s">
        <v>13</v>
      </c>
      <c r="M107" s="3" t="s">
        <v>14</v>
      </c>
      <c r="N107" s="3" t="s">
        <v>15</v>
      </c>
      <c r="O107" s="3" t="s">
        <v>16</v>
      </c>
      <c r="P107" s="3" t="s">
        <v>17</v>
      </c>
    </row>
    <row r="108" spans="1:16" ht="12.75">
      <c r="A108" s="4" t="s">
        <v>125</v>
      </c>
      <c r="B108" s="5" t="s">
        <v>126</v>
      </c>
      <c r="C108" s="6">
        <v>557812</v>
      </c>
      <c r="D108" s="6">
        <v>663600</v>
      </c>
      <c r="E108" s="6">
        <v>599484.1666666665</v>
      </c>
      <c r="F108" s="6">
        <v>123244</v>
      </c>
      <c r="G108" s="6">
        <v>0</v>
      </c>
      <c r="H108" s="6">
        <v>134621.11</v>
      </c>
      <c r="I108" s="6">
        <v>10000</v>
      </c>
      <c r="J108" s="6">
        <v>10000</v>
      </c>
      <c r="K108" s="6">
        <f aca="true" t="shared" si="0" ref="K108:K150">E108-F108</f>
        <v>476240.1666666665</v>
      </c>
      <c r="L108" s="6">
        <f aca="true" t="shared" si="1" ref="L108:L150">D108-F108</f>
        <v>540356</v>
      </c>
      <c r="M108" s="6">
        <f aca="true" t="shared" si="2" ref="M108:M150">IF(E108=0,0,(F108/E108)*100)</f>
        <v>20.55834112938763</v>
      </c>
      <c r="N108" s="6">
        <f aca="true" t="shared" si="3" ref="N108:N150">D108-H108</f>
        <v>528978.89</v>
      </c>
      <c r="O108" s="6">
        <f aca="true" t="shared" si="4" ref="O108:O150">E108-H108</f>
        <v>464863.0566666665</v>
      </c>
      <c r="P108" s="6">
        <f aca="true" t="shared" si="5" ref="P108:P150">IF(E108=0,0,(H108/E108)*100)</f>
        <v>22.45615772448814</v>
      </c>
    </row>
    <row r="109" spans="1:16" ht="12.75">
      <c r="A109" s="7" t="s">
        <v>127</v>
      </c>
      <c r="B109" s="8" t="s">
        <v>128</v>
      </c>
      <c r="C109" s="9">
        <v>557812</v>
      </c>
      <c r="D109" s="9">
        <v>663600</v>
      </c>
      <c r="E109" s="9">
        <v>599484.1666666665</v>
      </c>
      <c r="F109" s="9">
        <v>123244</v>
      </c>
      <c r="G109" s="9">
        <v>0</v>
      </c>
      <c r="H109" s="9">
        <v>134621.11</v>
      </c>
      <c r="I109" s="9">
        <v>10000</v>
      </c>
      <c r="J109" s="9">
        <v>10000</v>
      </c>
      <c r="K109" s="9">
        <f t="shared" si="0"/>
        <v>476240.1666666665</v>
      </c>
      <c r="L109" s="9">
        <f t="shared" si="1"/>
        <v>540356</v>
      </c>
      <c r="M109" s="9">
        <f t="shared" si="2"/>
        <v>20.55834112938763</v>
      </c>
      <c r="N109" s="9">
        <f t="shared" si="3"/>
        <v>528978.89</v>
      </c>
      <c r="O109" s="9">
        <f t="shared" si="4"/>
        <v>464863.0566666665</v>
      </c>
      <c r="P109" s="9">
        <f t="shared" si="5"/>
        <v>22.45615772448814</v>
      </c>
    </row>
    <row r="110" spans="1:16" ht="12.75">
      <c r="A110" s="4" t="s">
        <v>133</v>
      </c>
      <c r="B110" s="5" t="s">
        <v>134</v>
      </c>
      <c r="C110" s="6">
        <v>10523223</v>
      </c>
      <c r="D110" s="6">
        <v>21474256</v>
      </c>
      <c r="E110" s="6">
        <v>14970144.333333334</v>
      </c>
      <c r="F110" s="6">
        <v>5125945.44</v>
      </c>
      <c r="G110" s="6">
        <v>0</v>
      </c>
      <c r="H110" s="6">
        <v>8266456.409999998</v>
      </c>
      <c r="I110" s="6">
        <v>255436.04</v>
      </c>
      <c r="J110" s="6">
        <v>0</v>
      </c>
      <c r="K110" s="6">
        <f t="shared" si="0"/>
        <v>9844198.893333334</v>
      </c>
      <c r="L110" s="6">
        <f t="shared" si="1"/>
        <v>16348310.559999999</v>
      </c>
      <c r="M110" s="6">
        <f t="shared" si="2"/>
        <v>34.24112236904953</v>
      </c>
      <c r="N110" s="6">
        <f t="shared" si="3"/>
        <v>13207799.590000002</v>
      </c>
      <c r="O110" s="6">
        <f t="shared" si="4"/>
        <v>6703687.923333336</v>
      </c>
      <c r="P110" s="6">
        <f t="shared" si="5"/>
        <v>55.21961729916964</v>
      </c>
    </row>
    <row r="111" spans="1:16" ht="12.75">
      <c r="A111" s="7" t="s">
        <v>135</v>
      </c>
      <c r="B111" s="8" t="s">
        <v>136</v>
      </c>
      <c r="C111" s="9">
        <v>2014359</v>
      </c>
      <c r="D111" s="9">
        <v>6118011</v>
      </c>
      <c r="E111" s="9">
        <v>4930545.75</v>
      </c>
      <c r="F111" s="9">
        <v>1167885.32</v>
      </c>
      <c r="G111" s="9">
        <v>0</v>
      </c>
      <c r="H111" s="9">
        <v>1523357.29</v>
      </c>
      <c r="I111" s="9">
        <v>86915</v>
      </c>
      <c r="J111" s="9">
        <v>0</v>
      </c>
      <c r="K111" s="9">
        <f t="shared" si="0"/>
        <v>3762660.4299999997</v>
      </c>
      <c r="L111" s="9">
        <f t="shared" si="1"/>
        <v>4950125.68</v>
      </c>
      <c r="M111" s="9">
        <f t="shared" si="2"/>
        <v>23.686735286859474</v>
      </c>
      <c r="N111" s="9">
        <f t="shared" si="3"/>
        <v>4594653.71</v>
      </c>
      <c r="O111" s="9">
        <f t="shared" si="4"/>
        <v>3407188.46</v>
      </c>
      <c r="P111" s="9">
        <f t="shared" si="5"/>
        <v>30.896321974093844</v>
      </c>
    </row>
    <row r="112" spans="1:16" ht="38.25">
      <c r="A112" s="7" t="s">
        <v>137</v>
      </c>
      <c r="B112" s="8" t="s">
        <v>138</v>
      </c>
      <c r="C112" s="9">
        <v>8508864</v>
      </c>
      <c r="D112" s="9">
        <v>15271391</v>
      </c>
      <c r="E112" s="9">
        <v>9954744.583333334</v>
      </c>
      <c r="F112" s="9">
        <v>3935686.79</v>
      </c>
      <c r="G112" s="9">
        <v>0</v>
      </c>
      <c r="H112" s="9">
        <v>6715161.49</v>
      </c>
      <c r="I112" s="9">
        <v>168521.04</v>
      </c>
      <c r="J112" s="9">
        <v>0</v>
      </c>
      <c r="K112" s="9">
        <f t="shared" si="0"/>
        <v>6019057.793333334</v>
      </c>
      <c r="L112" s="9">
        <f t="shared" si="1"/>
        <v>11335704.21</v>
      </c>
      <c r="M112" s="9">
        <f t="shared" si="2"/>
        <v>39.535788759354986</v>
      </c>
      <c r="N112" s="9">
        <f t="shared" si="3"/>
        <v>8556229.51</v>
      </c>
      <c r="O112" s="9">
        <f t="shared" si="4"/>
        <v>3239583.0933333337</v>
      </c>
      <c r="P112" s="9">
        <f t="shared" si="5"/>
        <v>67.45689388397584</v>
      </c>
    </row>
    <row r="113" spans="1:16" ht="12.75">
      <c r="A113" s="7" t="s">
        <v>139</v>
      </c>
      <c r="B113" s="8" t="s">
        <v>140</v>
      </c>
      <c r="C113" s="9">
        <v>0</v>
      </c>
      <c r="D113" s="9">
        <v>30408</v>
      </c>
      <c r="E113" s="9">
        <v>30408</v>
      </c>
      <c r="F113" s="9">
        <v>7205</v>
      </c>
      <c r="G113" s="9">
        <v>0</v>
      </c>
      <c r="H113" s="9">
        <v>12649.3</v>
      </c>
      <c r="I113" s="9">
        <v>0</v>
      </c>
      <c r="J113" s="9">
        <v>0</v>
      </c>
      <c r="K113" s="9">
        <f t="shared" si="0"/>
        <v>23203</v>
      </c>
      <c r="L113" s="9">
        <f t="shared" si="1"/>
        <v>23203</v>
      </c>
      <c r="M113" s="9">
        <f t="shared" si="2"/>
        <v>23.69442252038937</v>
      </c>
      <c r="N113" s="9">
        <f t="shared" si="3"/>
        <v>17758.7</v>
      </c>
      <c r="O113" s="9">
        <f t="shared" si="4"/>
        <v>17758.7</v>
      </c>
      <c r="P113" s="9">
        <f t="shared" si="5"/>
        <v>41.5985924756643</v>
      </c>
    </row>
    <row r="114" spans="1:16" ht="12.75">
      <c r="A114" s="7" t="s">
        <v>145</v>
      </c>
      <c r="B114" s="8" t="s">
        <v>146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120</v>
      </c>
      <c r="I114" s="9">
        <v>0</v>
      </c>
      <c r="J114" s="9">
        <v>0</v>
      </c>
      <c r="K114" s="9">
        <f t="shared" si="0"/>
        <v>0</v>
      </c>
      <c r="L114" s="9">
        <f t="shared" si="1"/>
        <v>0</v>
      </c>
      <c r="M114" s="9">
        <f t="shared" si="2"/>
        <v>0</v>
      </c>
      <c r="N114" s="9">
        <f t="shared" si="3"/>
        <v>-120</v>
      </c>
      <c r="O114" s="9">
        <f t="shared" si="4"/>
        <v>-120</v>
      </c>
      <c r="P114" s="9">
        <f t="shared" si="5"/>
        <v>0</v>
      </c>
    </row>
    <row r="115" spans="1:16" ht="12.75">
      <c r="A115" s="7" t="s">
        <v>153</v>
      </c>
      <c r="B115" s="8" t="s">
        <v>154</v>
      </c>
      <c r="C115" s="9">
        <v>0</v>
      </c>
      <c r="D115" s="9">
        <v>54446</v>
      </c>
      <c r="E115" s="9">
        <v>54446</v>
      </c>
      <c r="F115" s="9">
        <v>15168.33</v>
      </c>
      <c r="G115" s="9">
        <v>0</v>
      </c>
      <c r="H115" s="9">
        <v>15168.33</v>
      </c>
      <c r="I115" s="9">
        <v>0</v>
      </c>
      <c r="J115" s="9">
        <v>0</v>
      </c>
      <c r="K115" s="9">
        <f t="shared" si="0"/>
        <v>39277.67</v>
      </c>
      <c r="L115" s="9">
        <f t="shared" si="1"/>
        <v>39277.67</v>
      </c>
      <c r="M115" s="9">
        <f t="shared" si="2"/>
        <v>27.859401976270064</v>
      </c>
      <c r="N115" s="9">
        <f t="shared" si="3"/>
        <v>39277.67</v>
      </c>
      <c r="O115" s="9">
        <f t="shared" si="4"/>
        <v>39277.67</v>
      </c>
      <c r="P115" s="9">
        <f t="shared" si="5"/>
        <v>27.859401976270064</v>
      </c>
    </row>
    <row r="116" spans="1:16" ht="12.75">
      <c r="A116" s="4" t="s">
        <v>155</v>
      </c>
      <c r="B116" s="5" t="s">
        <v>156</v>
      </c>
      <c r="C116" s="6">
        <v>1982268</v>
      </c>
      <c r="D116" s="6">
        <v>2132268</v>
      </c>
      <c r="E116" s="6">
        <v>1209309.6666666667</v>
      </c>
      <c r="F116" s="6">
        <v>314240</v>
      </c>
      <c r="G116" s="6">
        <v>0</v>
      </c>
      <c r="H116" s="6">
        <v>1673786.65</v>
      </c>
      <c r="I116" s="6">
        <v>2520.31</v>
      </c>
      <c r="J116" s="6">
        <v>0</v>
      </c>
      <c r="K116" s="6">
        <f t="shared" si="0"/>
        <v>895069.6666666667</v>
      </c>
      <c r="L116" s="6">
        <f t="shared" si="1"/>
        <v>1818028</v>
      </c>
      <c r="M116" s="6">
        <f t="shared" si="2"/>
        <v>25.985073026511817</v>
      </c>
      <c r="N116" s="6">
        <f t="shared" si="3"/>
        <v>458481.3500000001</v>
      </c>
      <c r="O116" s="6">
        <f t="shared" si="4"/>
        <v>-464476.98333333316</v>
      </c>
      <c r="P116" s="6">
        <f t="shared" si="5"/>
        <v>138.4084404628646</v>
      </c>
    </row>
    <row r="117" spans="1:16" ht="12.75">
      <c r="A117" s="7" t="s">
        <v>157</v>
      </c>
      <c r="B117" s="8" t="s">
        <v>158</v>
      </c>
      <c r="C117" s="9">
        <v>1671768</v>
      </c>
      <c r="D117" s="9">
        <v>1821768</v>
      </c>
      <c r="E117" s="9">
        <v>1203184.6666666667</v>
      </c>
      <c r="F117" s="9">
        <v>314240</v>
      </c>
      <c r="G117" s="9">
        <v>0</v>
      </c>
      <c r="H117" s="9">
        <v>1084799.25</v>
      </c>
      <c r="I117" s="9">
        <v>2520.31</v>
      </c>
      <c r="J117" s="9">
        <v>0</v>
      </c>
      <c r="K117" s="9">
        <f t="shared" si="0"/>
        <v>888944.6666666667</v>
      </c>
      <c r="L117" s="9">
        <f t="shared" si="1"/>
        <v>1507528</v>
      </c>
      <c r="M117" s="9">
        <f t="shared" si="2"/>
        <v>26.117354110784873</v>
      </c>
      <c r="N117" s="9">
        <f t="shared" si="3"/>
        <v>736968.75</v>
      </c>
      <c r="O117" s="9">
        <f t="shared" si="4"/>
        <v>118385.41666666674</v>
      </c>
      <c r="P117" s="9">
        <f t="shared" si="5"/>
        <v>90.16066112323018</v>
      </c>
    </row>
    <row r="118" spans="1:16" ht="25.5">
      <c r="A118" s="7" t="s">
        <v>159</v>
      </c>
      <c r="B118" s="8" t="s">
        <v>160</v>
      </c>
      <c r="C118" s="9">
        <v>310500</v>
      </c>
      <c r="D118" s="9">
        <v>310500</v>
      </c>
      <c r="E118" s="9">
        <v>6125</v>
      </c>
      <c r="F118" s="9">
        <v>0</v>
      </c>
      <c r="G118" s="9">
        <v>0</v>
      </c>
      <c r="H118" s="9">
        <v>588987.4</v>
      </c>
      <c r="I118" s="9">
        <v>0</v>
      </c>
      <c r="J118" s="9">
        <v>0</v>
      </c>
      <c r="K118" s="9">
        <f t="shared" si="0"/>
        <v>6125</v>
      </c>
      <c r="L118" s="9">
        <f t="shared" si="1"/>
        <v>310500</v>
      </c>
      <c r="M118" s="9">
        <f t="shared" si="2"/>
        <v>0</v>
      </c>
      <c r="N118" s="9">
        <f t="shared" si="3"/>
        <v>-278487.4</v>
      </c>
      <c r="O118" s="9">
        <f t="shared" si="4"/>
        <v>-582862.4</v>
      </c>
      <c r="P118" s="9">
        <f t="shared" si="5"/>
        <v>9616.120816326531</v>
      </c>
    </row>
    <row r="119" spans="1:16" ht="12.75">
      <c r="A119" s="4" t="s">
        <v>163</v>
      </c>
      <c r="B119" s="5" t="s">
        <v>164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653</v>
      </c>
      <c r="I119" s="6">
        <v>0</v>
      </c>
      <c r="J119" s="6">
        <v>0</v>
      </c>
      <c r="K119" s="6">
        <f t="shared" si="0"/>
        <v>0</v>
      </c>
      <c r="L119" s="6">
        <f t="shared" si="1"/>
        <v>0</v>
      </c>
      <c r="M119" s="6">
        <f t="shared" si="2"/>
        <v>0</v>
      </c>
      <c r="N119" s="6">
        <f t="shared" si="3"/>
        <v>-653</v>
      </c>
      <c r="O119" s="6">
        <f t="shared" si="4"/>
        <v>-653</v>
      </c>
      <c r="P119" s="6">
        <f t="shared" si="5"/>
        <v>0</v>
      </c>
    </row>
    <row r="120" spans="1:16" ht="25.5">
      <c r="A120" s="7" t="s">
        <v>227</v>
      </c>
      <c r="B120" s="8" t="s">
        <v>228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653</v>
      </c>
      <c r="I120" s="9">
        <v>0</v>
      </c>
      <c r="J120" s="9">
        <v>0</v>
      </c>
      <c r="K120" s="9">
        <f t="shared" si="0"/>
        <v>0</v>
      </c>
      <c r="L120" s="9">
        <f t="shared" si="1"/>
        <v>0</v>
      </c>
      <c r="M120" s="9">
        <f t="shared" si="2"/>
        <v>0</v>
      </c>
      <c r="N120" s="9">
        <f t="shared" si="3"/>
        <v>-653</v>
      </c>
      <c r="O120" s="9">
        <f t="shared" si="4"/>
        <v>-653</v>
      </c>
      <c r="P120" s="9">
        <f t="shared" si="5"/>
        <v>0</v>
      </c>
    </row>
    <row r="121" spans="1:16" ht="12.75">
      <c r="A121" s="4" t="s">
        <v>237</v>
      </c>
      <c r="B121" s="5" t="s">
        <v>238</v>
      </c>
      <c r="C121" s="6">
        <v>10280</v>
      </c>
      <c r="D121" s="6">
        <v>2226628</v>
      </c>
      <c r="E121" s="6">
        <v>2193748</v>
      </c>
      <c r="F121" s="6">
        <v>1100541.75</v>
      </c>
      <c r="G121" s="6">
        <v>0</v>
      </c>
      <c r="H121" s="6">
        <v>1061902.32</v>
      </c>
      <c r="I121" s="6">
        <v>75406</v>
      </c>
      <c r="J121" s="6">
        <v>82498.47</v>
      </c>
      <c r="K121" s="6">
        <f t="shared" si="0"/>
        <v>1093206.25</v>
      </c>
      <c r="L121" s="6">
        <f t="shared" si="1"/>
        <v>1126086.25</v>
      </c>
      <c r="M121" s="6">
        <f t="shared" si="2"/>
        <v>50.16719103561576</v>
      </c>
      <c r="N121" s="6">
        <f t="shared" si="3"/>
        <v>1164725.68</v>
      </c>
      <c r="O121" s="6">
        <f t="shared" si="4"/>
        <v>1131845.68</v>
      </c>
      <c r="P121" s="6">
        <f t="shared" si="5"/>
        <v>48.4058478913713</v>
      </c>
    </row>
    <row r="122" spans="1:16" ht="25.5">
      <c r="A122" s="7" t="s">
        <v>316</v>
      </c>
      <c r="B122" s="8" t="s">
        <v>317</v>
      </c>
      <c r="C122" s="9">
        <v>10280</v>
      </c>
      <c r="D122" s="9">
        <v>1022958</v>
      </c>
      <c r="E122" s="9">
        <v>1020078</v>
      </c>
      <c r="F122" s="9">
        <v>260772.75</v>
      </c>
      <c r="G122" s="9">
        <v>0</v>
      </c>
      <c r="H122" s="9">
        <v>185366.75</v>
      </c>
      <c r="I122" s="9">
        <v>75406</v>
      </c>
      <c r="J122" s="9">
        <v>75406</v>
      </c>
      <c r="K122" s="9">
        <f t="shared" si="0"/>
        <v>759305.25</v>
      </c>
      <c r="L122" s="9">
        <f t="shared" si="1"/>
        <v>762185.25</v>
      </c>
      <c r="M122" s="9">
        <f t="shared" si="2"/>
        <v>25.56400098815973</v>
      </c>
      <c r="N122" s="9">
        <f t="shared" si="3"/>
        <v>837591.25</v>
      </c>
      <c r="O122" s="9">
        <f t="shared" si="4"/>
        <v>834711.25</v>
      </c>
      <c r="P122" s="9">
        <f t="shared" si="5"/>
        <v>18.171821174459208</v>
      </c>
    </row>
    <row r="123" spans="1:16" ht="12.75">
      <c r="A123" s="7" t="s">
        <v>241</v>
      </c>
      <c r="B123" s="8" t="s">
        <v>242</v>
      </c>
      <c r="C123" s="9">
        <v>0</v>
      </c>
      <c r="D123" s="9">
        <v>584040</v>
      </c>
      <c r="E123" s="9">
        <v>554040</v>
      </c>
      <c r="F123" s="9">
        <v>220139</v>
      </c>
      <c r="G123" s="9">
        <v>0</v>
      </c>
      <c r="H123" s="9">
        <v>256905.57</v>
      </c>
      <c r="I123" s="9">
        <v>0</v>
      </c>
      <c r="J123" s="9">
        <v>7092.47</v>
      </c>
      <c r="K123" s="9">
        <f t="shared" si="0"/>
        <v>333901</v>
      </c>
      <c r="L123" s="9">
        <f t="shared" si="1"/>
        <v>363901</v>
      </c>
      <c r="M123" s="9">
        <f t="shared" si="2"/>
        <v>39.73341274998195</v>
      </c>
      <c r="N123" s="9">
        <f t="shared" si="3"/>
        <v>327134.43</v>
      </c>
      <c r="O123" s="9">
        <f t="shared" si="4"/>
        <v>297134.43</v>
      </c>
      <c r="P123" s="9">
        <f t="shared" si="5"/>
        <v>46.36949859215942</v>
      </c>
    </row>
    <row r="124" spans="1:16" ht="38.25">
      <c r="A124" s="7" t="s">
        <v>243</v>
      </c>
      <c r="B124" s="8" t="s">
        <v>244</v>
      </c>
      <c r="C124" s="9">
        <v>0</v>
      </c>
      <c r="D124" s="9">
        <v>619630</v>
      </c>
      <c r="E124" s="9">
        <v>619630</v>
      </c>
      <c r="F124" s="9">
        <v>619630</v>
      </c>
      <c r="G124" s="9">
        <v>0</v>
      </c>
      <c r="H124" s="9">
        <v>619630</v>
      </c>
      <c r="I124" s="9">
        <v>0</v>
      </c>
      <c r="J124" s="9">
        <v>0</v>
      </c>
      <c r="K124" s="9">
        <f t="shared" si="0"/>
        <v>0</v>
      </c>
      <c r="L124" s="9">
        <f t="shared" si="1"/>
        <v>0</v>
      </c>
      <c r="M124" s="9">
        <f t="shared" si="2"/>
        <v>100</v>
      </c>
      <c r="N124" s="9">
        <f t="shared" si="3"/>
        <v>0</v>
      </c>
      <c r="O124" s="9">
        <f t="shared" si="4"/>
        <v>0</v>
      </c>
      <c r="P124" s="9">
        <f t="shared" si="5"/>
        <v>100</v>
      </c>
    </row>
    <row r="125" spans="1:16" ht="12.75">
      <c r="A125" s="4" t="s">
        <v>247</v>
      </c>
      <c r="B125" s="5" t="s">
        <v>248</v>
      </c>
      <c r="C125" s="6">
        <v>3388456</v>
      </c>
      <c r="D125" s="6">
        <v>6051509</v>
      </c>
      <c r="E125" s="6">
        <v>4592601.166666666</v>
      </c>
      <c r="F125" s="6">
        <v>2658294.27</v>
      </c>
      <c r="G125" s="6">
        <v>0</v>
      </c>
      <c r="H125" s="6">
        <v>2675702.4</v>
      </c>
      <c r="I125" s="6">
        <v>239780.27</v>
      </c>
      <c r="J125" s="6">
        <v>0</v>
      </c>
      <c r="K125" s="6">
        <f t="shared" si="0"/>
        <v>1934306.896666666</v>
      </c>
      <c r="L125" s="6">
        <f t="shared" si="1"/>
        <v>3393214.73</v>
      </c>
      <c r="M125" s="6">
        <f t="shared" si="2"/>
        <v>57.88210588139104</v>
      </c>
      <c r="N125" s="6">
        <f t="shared" si="3"/>
        <v>3375806.6</v>
      </c>
      <c r="O125" s="6">
        <f t="shared" si="4"/>
        <v>1916898.7666666661</v>
      </c>
      <c r="P125" s="6">
        <f t="shared" si="5"/>
        <v>58.2611531656697</v>
      </c>
    </row>
    <row r="126" spans="1:16" ht="12.75">
      <c r="A126" s="7" t="s">
        <v>249</v>
      </c>
      <c r="B126" s="8" t="s">
        <v>250</v>
      </c>
      <c r="C126" s="9">
        <v>463500</v>
      </c>
      <c r="D126" s="9">
        <v>453500</v>
      </c>
      <c r="E126" s="9">
        <v>232375</v>
      </c>
      <c r="F126" s="9">
        <v>163361</v>
      </c>
      <c r="G126" s="9">
        <v>0</v>
      </c>
      <c r="H126" s="9">
        <v>176241.33</v>
      </c>
      <c r="I126" s="9">
        <v>841.07</v>
      </c>
      <c r="J126" s="9">
        <v>0</v>
      </c>
      <c r="K126" s="9">
        <f t="shared" si="0"/>
        <v>69014</v>
      </c>
      <c r="L126" s="9">
        <f t="shared" si="1"/>
        <v>290139</v>
      </c>
      <c r="M126" s="9">
        <f t="shared" si="2"/>
        <v>70.30059171597634</v>
      </c>
      <c r="N126" s="9">
        <f t="shared" si="3"/>
        <v>277258.67000000004</v>
      </c>
      <c r="O126" s="9">
        <f t="shared" si="4"/>
        <v>56133.67000000001</v>
      </c>
      <c r="P126" s="9">
        <f t="shared" si="5"/>
        <v>75.84349865519096</v>
      </c>
    </row>
    <row r="127" spans="1:16" ht="12.75">
      <c r="A127" s="7" t="s">
        <v>251</v>
      </c>
      <c r="B127" s="8" t="s">
        <v>252</v>
      </c>
      <c r="C127" s="9">
        <v>313000</v>
      </c>
      <c r="D127" s="9">
        <v>297892</v>
      </c>
      <c r="E127" s="9">
        <v>126642</v>
      </c>
      <c r="F127" s="9">
        <v>88491.67</v>
      </c>
      <c r="G127" s="9">
        <v>0</v>
      </c>
      <c r="H127" s="9">
        <v>94443.4</v>
      </c>
      <c r="I127" s="9">
        <v>0</v>
      </c>
      <c r="J127" s="9">
        <v>0</v>
      </c>
      <c r="K127" s="9">
        <f t="shared" si="0"/>
        <v>38150.33</v>
      </c>
      <c r="L127" s="9">
        <f t="shared" si="1"/>
        <v>209400.33000000002</v>
      </c>
      <c r="M127" s="9">
        <f t="shared" si="2"/>
        <v>69.87545206171728</v>
      </c>
      <c r="N127" s="9">
        <f t="shared" si="3"/>
        <v>203448.6</v>
      </c>
      <c r="O127" s="9">
        <f t="shared" si="4"/>
        <v>32198.600000000006</v>
      </c>
      <c r="P127" s="9">
        <f t="shared" si="5"/>
        <v>74.57510146712781</v>
      </c>
    </row>
    <row r="128" spans="1:16" ht="25.5">
      <c r="A128" s="7" t="s">
        <v>253</v>
      </c>
      <c r="B128" s="8" t="s">
        <v>254</v>
      </c>
      <c r="C128" s="9">
        <v>2061752</v>
      </c>
      <c r="D128" s="9">
        <v>4764913</v>
      </c>
      <c r="E128" s="9">
        <v>3988465.166666666</v>
      </c>
      <c r="F128" s="9">
        <v>2313571.56</v>
      </c>
      <c r="G128" s="9">
        <v>0</v>
      </c>
      <c r="H128" s="9">
        <v>2136395.66</v>
      </c>
      <c r="I128" s="9">
        <v>232864.2</v>
      </c>
      <c r="J128" s="9">
        <v>0</v>
      </c>
      <c r="K128" s="9">
        <f t="shared" si="0"/>
        <v>1674893.606666666</v>
      </c>
      <c r="L128" s="9">
        <f t="shared" si="1"/>
        <v>2451341.44</v>
      </c>
      <c r="M128" s="9">
        <f t="shared" si="2"/>
        <v>58.006563009137494</v>
      </c>
      <c r="N128" s="9">
        <f t="shared" si="3"/>
        <v>2628517.34</v>
      </c>
      <c r="O128" s="9">
        <f t="shared" si="4"/>
        <v>1852069.506666666</v>
      </c>
      <c r="P128" s="9">
        <f t="shared" si="5"/>
        <v>53.56435547826231</v>
      </c>
    </row>
    <row r="129" spans="1:16" ht="12.75">
      <c r="A129" s="7" t="s">
        <v>255</v>
      </c>
      <c r="B129" s="8" t="s">
        <v>256</v>
      </c>
      <c r="C129" s="9">
        <v>540204</v>
      </c>
      <c r="D129" s="9">
        <v>525204</v>
      </c>
      <c r="E129" s="9">
        <v>235119</v>
      </c>
      <c r="F129" s="9">
        <v>92870.04</v>
      </c>
      <c r="G129" s="9">
        <v>0</v>
      </c>
      <c r="H129" s="9">
        <v>268622.01</v>
      </c>
      <c r="I129" s="9">
        <v>6075</v>
      </c>
      <c r="J129" s="9">
        <v>0</v>
      </c>
      <c r="K129" s="9">
        <f t="shared" si="0"/>
        <v>142248.96000000002</v>
      </c>
      <c r="L129" s="9">
        <f t="shared" si="1"/>
        <v>432333.96</v>
      </c>
      <c r="M129" s="9">
        <f t="shared" si="2"/>
        <v>39.499164252995286</v>
      </c>
      <c r="N129" s="9">
        <f t="shared" si="3"/>
        <v>256581.99</v>
      </c>
      <c r="O129" s="9">
        <f t="shared" si="4"/>
        <v>-33503.01000000001</v>
      </c>
      <c r="P129" s="9">
        <f t="shared" si="5"/>
        <v>114.24938435430569</v>
      </c>
    </row>
    <row r="130" spans="1:16" ht="12.75">
      <c r="A130" s="7" t="s">
        <v>257</v>
      </c>
      <c r="B130" s="8" t="s">
        <v>258</v>
      </c>
      <c r="C130" s="9">
        <v>10000</v>
      </c>
      <c r="D130" s="9">
        <v>10000</v>
      </c>
      <c r="E130" s="9">
        <v>10000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f t="shared" si="0"/>
        <v>10000</v>
      </c>
      <c r="L130" s="9">
        <f t="shared" si="1"/>
        <v>10000</v>
      </c>
      <c r="M130" s="9">
        <f t="shared" si="2"/>
        <v>0</v>
      </c>
      <c r="N130" s="9">
        <f t="shared" si="3"/>
        <v>10000</v>
      </c>
      <c r="O130" s="9">
        <f t="shared" si="4"/>
        <v>10000</v>
      </c>
      <c r="P130" s="9">
        <f t="shared" si="5"/>
        <v>0</v>
      </c>
    </row>
    <row r="131" spans="1:16" ht="12.75">
      <c r="A131" s="4" t="s">
        <v>277</v>
      </c>
      <c r="B131" s="5" t="s">
        <v>278</v>
      </c>
      <c r="C131" s="6">
        <v>2170268</v>
      </c>
      <c r="D131" s="6">
        <v>10211467</v>
      </c>
      <c r="E131" s="6">
        <v>9115078</v>
      </c>
      <c r="F131" s="6">
        <v>4542717.49</v>
      </c>
      <c r="G131" s="6">
        <v>0</v>
      </c>
      <c r="H131" s="6">
        <v>3466233.94</v>
      </c>
      <c r="I131" s="6">
        <v>1076483.55</v>
      </c>
      <c r="J131" s="6">
        <v>164832.4</v>
      </c>
      <c r="K131" s="6">
        <f t="shared" si="0"/>
        <v>4572360.51</v>
      </c>
      <c r="L131" s="6">
        <f t="shared" si="1"/>
        <v>5668749.51</v>
      </c>
      <c r="M131" s="6">
        <f t="shared" si="2"/>
        <v>49.83739568657558</v>
      </c>
      <c r="N131" s="6">
        <f t="shared" si="3"/>
        <v>6745233.0600000005</v>
      </c>
      <c r="O131" s="6">
        <f t="shared" si="4"/>
        <v>5648844.0600000005</v>
      </c>
      <c r="P131" s="6">
        <f t="shared" si="5"/>
        <v>38.02747425748853</v>
      </c>
    </row>
    <row r="132" spans="1:16" ht="12.75">
      <c r="A132" s="7" t="s">
        <v>318</v>
      </c>
      <c r="B132" s="8" t="s">
        <v>319</v>
      </c>
      <c r="C132" s="9">
        <v>2140548</v>
      </c>
      <c r="D132" s="9">
        <v>8610877</v>
      </c>
      <c r="E132" s="9">
        <v>7528508</v>
      </c>
      <c r="F132" s="9">
        <v>3939225.7</v>
      </c>
      <c r="G132" s="9">
        <v>0</v>
      </c>
      <c r="H132" s="9">
        <v>2862742.15</v>
      </c>
      <c r="I132" s="9">
        <v>1076483.55</v>
      </c>
      <c r="J132" s="9">
        <v>164832.4</v>
      </c>
      <c r="K132" s="9">
        <f t="shared" si="0"/>
        <v>3589282.3</v>
      </c>
      <c r="L132" s="9">
        <f t="shared" si="1"/>
        <v>4671651.3</v>
      </c>
      <c r="M132" s="9">
        <f t="shared" si="2"/>
        <v>52.32412185787676</v>
      </c>
      <c r="N132" s="9">
        <f t="shared" si="3"/>
        <v>5748134.85</v>
      </c>
      <c r="O132" s="9">
        <f t="shared" si="4"/>
        <v>4665765.85</v>
      </c>
      <c r="P132" s="9">
        <f t="shared" si="5"/>
        <v>38.02535841098927</v>
      </c>
    </row>
    <row r="133" spans="1:16" ht="25.5">
      <c r="A133" s="7" t="s">
        <v>279</v>
      </c>
      <c r="B133" s="8" t="s">
        <v>280</v>
      </c>
      <c r="C133" s="9">
        <v>29720</v>
      </c>
      <c r="D133" s="9">
        <v>1600590</v>
      </c>
      <c r="E133" s="9">
        <v>1586570</v>
      </c>
      <c r="F133" s="9">
        <v>603491.79</v>
      </c>
      <c r="G133" s="9">
        <v>0</v>
      </c>
      <c r="H133" s="9">
        <v>603491.79</v>
      </c>
      <c r="I133" s="9">
        <v>0</v>
      </c>
      <c r="J133" s="9">
        <v>0</v>
      </c>
      <c r="K133" s="9">
        <f t="shared" si="0"/>
        <v>983078.21</v>
      </c>
      <c r="L133" s="9">
        <f t="shared" si="1"/>
        <v>997098.21</v>
      </c>
      <c r="M133" s="9">
        <f t="shared" si="2"/>
        <v>38.03751426032259</v>
      </c>
      <c r="N133" s="9">
        <f t="shared" si="3"/>
        <v>997098.21</v>
      </c>
      <c r="O133" s="9">
        <f t="shared" si="4"/>
        <v>983078.21</v>
      </c>
      <c r="P133" s="9">
        <f t="shared" si="5"/>
        <v>38.03751426032259</v>
      </c>
    </row>
    <row r="134" spans="1:16" ht="25.5">
      <c r="A134" s="4" t="s">
        <v>281</v>
      </c>
      <c r="B134" s="5" t="s">
        <v>282</v>
      </c>
      <c r="C134" s="6">
        <v>150000</v>
      </c>
      <c r="D134" s="6">
        <v>655150</v>
      </c>
      <c r="E134" s="6">
        <v>585150</v>
      </c>
      <c r="F134" s="6">
        <v>86000</v>
      </c>
      <c r="G134" s="6">
        <v>0</v>
      </c>
      <c r="H134" s="6">
        <v>86000</v>
      </c>
      <c r="I134" s="6">
        <v>0</v>
      </c>
      <c r="J134" s="6">
        <v>0</v>
      </c>
      <c r="K134" s="6">
        <f t="shared" si="0"/>
        <v>499150</v>
      </c>
      <c r="L134" s="6">
        <f t="shared" si="1"/>
        <v>569150</v>
      </c>
      <c r="M134" s="6">
        <f t="shared" si="2"/>
        <v>14.697086217209263</v>
      </c>
      <c r="N134" s="6">
        <f t="shared" si="3"/>
        <v>569150</v>
      </c>
      <c r="O134" s="6">
        <f t="shared" si="4"/>
        <v>499150</v>
      </c>
      <c r="P134" s="6">
        <f t="shared" si="5"/>
        <v>14.697086217209263</v>
      </c>
    </row>
    <row r="135" spans="1:16" ht="12.75">
      <c r="A135" s="7" t="s">
        <v>283</v>
      </c>
      <c r="B135" s="8" t="s">
        <v>284</v>
      </c>
      <c r="C135" s="9">
        <v>120000</v>
      </c>
      <c r="D135" s="9">
        <v>625150</v>
      </c>
      <c r="E135" s="9">
        <v>555150</v>
      </c>
      <c r="F135" s="9">
        <v>86000</v>
      </c>
      <c r="G135" s="9">
        <v>0</v>
      </c>
      <c r="H135" s="9">
        <v>86000</v>
      </c>
      <c r="I135" s="9">
        <v>0</v>
      </c>
      <c r="J135" s="9">
        <v>0</v>
      </c>
      <c r="K135" s="9">
        <f t="shared" si="0"/>
        <v>469150</v>
      </c>
      <c r="L135" s="9">
        <f t="shared" si="1"/>
        <v>539150</v>
      </c>
      <c r="M135" s="9">
        <f t="shared" si="2"/>
        <v>15.491308655318385</v>
      </c>
      <c r="N135" s="9">
        <f t="shared" si="3"/>
        <v>539150</v>
      </c>
      <c r="O135" s="9">
        <f t="shared" si="4"/>
        <v>469150</v>
      </c>
      <c r="P135" s="9">
        <f t="shared" si="5"/>
        <v>15.491308655318385</v>
      </c>
    </row>
    <row r="136" spans="1:16" ht="25.5">
      <c r="A136" s="7" t="s">
        <v>320</v>
      </c>
      <c r="B136" s="8" t="s">
        <v>321</v>
      </c>
      <c r="C136" s="9">
        <v>30000</v>
      </c>
      <c r="D136" s="9">
        <v>30000</v>
      </c>
      <c r="E136" s="9">
        <v>30000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f t="shared" si="0"/>
        <v>30000</v>
      </c>
      <c r="L136" s="9">
        <f t="shared" si="1"/>
        <v>30000</v>
      </c>
      <c r="M136" s="9">
        <f t="shared" si="2"/>
        <v>0</v>
      </c>
      <c r="N136" s="9">
        <f t="shared" si="3"/>
        <v>30000</v>
      </c>
      <c r="O136" s="9">
        <f t="shared" si="4"/>
        <v>30000</v>
      </c>
      <c r="P136" s="9">
        <f t="shared" si="5"/>
        <v>0</v>
      </c>
    </row>
    <row r="137" spans="1:16" ht="25.5">
      <c r="A137" s="4" t="s">
        <v>285</v>
      </c>
      <c r="B137" s="5" t="s">
        <v>286</v>
      </c>
      <c r="C137" s="6">
        <v>1937337</v>
      </c>
      <c r="D137" s="6">
        <v>9224507</v>
      </c>
      <c r="E137" s="6">
        <v>8636610</v>
      </c>
      <c r="F137" s="6">
        <v>5570180.029999999</v>
      </c>
      <c r="G137" s="6">
        <v>0</v>
      </c>
      <c r="H137" s="6">
        <v>4891877.75</v>
      </c>
      <c r="I137" s="6">
        <v>678302.28</v>
      </c>
      <c r="J137" s="6">
        <v>653398.32</v>
      </c>
      <c r="K137" s="6">
        <f t="shared" si="0"/>
        <v>3066429.9700000007</v>
      </c>
      <c r="L137" s="6">
        <f t="shared" si="1"/>
        <v>3654326.9700000007</v>
      </c>
      <c r="M137" s="6">
        <f t="shared" si="2"/>
        <v>64.49498159578816</v>
      </c>
      <c r="N137" s="6">
        <f t="shared" si="3"/>
        <v>4332629.25</v>
      </c>
      <c r="O137" s="6">
        <f t="shared" si="4"/>
        <v>3744732.25</v>
      </c>
      <c r="P137" s="6">
        <f t="shared" si="5"/>
        <v>56.64117923583443</v>
      </c>
    </row>
    <row r="138" spans="1:16" ht="38.25">
      <c r="A138" s="7" t="s">
        <v>291</v>
      </c>
      <c r="B138" s="8" t="s">
        <v>292</v>
      </c>
      <c r="C138" s="9">
        <v>1937337</v>
      </c>
      <c r="D138" s="9">
        <v>9224507</v>
      </c>
      <c r="E138" s="9">
        <v>8636610</v>
      </c>
      <c r="F138" s="9">
        <v>5570180.029999999</v>
      </c>
      <c r="G138" s="9">
        <v>0</v>
      </c>
      <c r="H138" s="9">
        <v>4891877.75</v>
      </c>
      <c r="I138" s="9">
        <v>678302.28</v>
      </c>
      <c r="J138" s="9">
        <v>653398.32</v>
      </c>
      <c r="K138" s="9">
        <f t="shared" si="0"/>
        <v>3066429.9700000007</v>
      </c>
      <c r="L138" s="9">
        <f t="shared" si="1"/>
        <v>3654326.9700000007</v>
      </c>
      <c r="M138" s="9">
        <f t="shared" si="2"/>
        <v>64.49498159578816</v>
      </c>
      <c r="N138" s="9">
        <f t="shared" si="3"/>
        <v>4332629.25</v>
      </c>
      <c r="O138" s="9">
        <f t="shared" si="4"/>
        <v>3744732.25</v>
      </c>
      <c r="P138" s="9">
        <f t="shared" si="5"/>
        <v>56.64117923583443</v>
      </c>
    </row>
    <row r="139" spans="1:16" ht="12.75">
      <c r="A139" s="4" t="s">
        <v>322</v>
      </c>
      <c r="B139" s="5" t="s">
        <v>323</v>
      </c>
      <c r="C139" s="6">
        <v>100000</v>
      </c>
      <c r="D139" s="6">
        <v>164000</v>
      </c>
      <c r="E139" s="6">
        <v>114000</v>
      </c>
      <c r="F139" s="6">
        <v>50000</v>
      </c>
      <c r="G139" s="6">
        <v>0</v>
      </c>
      <c r="H139" s="6">
        <v>50000</v>
      </c>
      <c r="I139" s="6">
        <v>0</v>
      </c>
      <c r="J139" s="6">
        <v>0</v>
      </c>
      <c r="K139" s="6">
        <f t="shared" si="0"/>
        <v>64000</v>
      </c>
      <c r="L139" s="6">
        <f t="shared" si="1"/>
        <v>114000</v>
      </c>
      <c r="M139" s="6">
        <f t="shared" si="2"/>
        <v>43.859649122807014</v>
      </c>
      <c r="N139" s="6">
        <f t="shared" si="3"/>
        <v>114000</v>
      </c>
      <c r="O139" s="6">
        <f t="shared" si="4"/>
        <v>64000</v>
      </c>
      <c r="P139" s="6">
        <f t="shared" si="5"/>
        <v>43.859649122807014</v>
      </c>
    </row>
    <row r="140" spans="1:16" ht="38.25">
      <c r="A140" s="7" t="s">
        <v>324</v>
      </c>
      <c r="B140" s="8" t="s">
        <v>325</v>
      </c>
      <c r="C140" s="9">
        <v>100000</v>
      </c>
      <c r="D140" s="9">
        <v>164000</v>
      </c>
      <c r="E140" s="9">
        <v>114000</v>
      </c>
      <c r="F140" s="9">
        <v>50000</v>
      </c>
      <c r="G140" s="9">
        <v>0</v>
      </c>
      <c r="H140" s="9">
        <v>50000</v>
      </c>
      <c r="I140" s="9">
        <v>0</v>
      </c>
      <c r="J140" s="9">
        <v>0</v>
      </c>
      <c r="K140" s="9">
        <f t="shared" si="0"/>
        <v>64000</v>
      </c>
      <c r="L140" s="9">
        <f t="shared" si="1"/>
        <v>114000</v>
      </c>
      <c r="M140" s="9">
        <f t="shared" si="2"/>
        <v>43.859649122807014</v>
      </c>
      <c r="N140" s="9">
        <f t="shared" si="3"/>
        <v>114000</v>
      </c>
      <c r="O140" s="9">
        <f t="shared" si="4"/>
        <v>64000</v>
      </c>
      <c r="P140" s="9">
        <f t="shared" si="5"/>
        <v>43.859649122807014</v>
      </c>
    </row>
    <row r="141" spans="1:16" ht="12.75">
      <c r="A141" s="4" t="s">
        <v>326</v>
      </c>
      <c r="B141" s="5" t="s">
        <v>327</v>
      </c>
      <c r="C141" s="6">
        <v>262960</v>
      </c>
      <c r="D141" s="6">
        <v>1813752</v>
      </c>
      <c r="E141" s="6">
        <v>1709863</v>
      </c>
      <c r="F141" s="6">
        <v>539610.16</v>
      </c>
      <c r="G141" s="6">
        <v>0</v>
      </c>
      <c r="H141" s="6">
        <v>539610.16</v>
      </c>
      <c r="I141" s="6">
        <v>0</v>
      </c>
      <c r="J141" s="6">
        <v>0</v>
      </c>
      <c r="K141" s="6">
        <f t="shared" si="0"/>
        <v>1170252.8399999999</v>
      </c>
      <c r="L141" s="6">
        <f t="shared" si="1"/>
        <v>1274141.8399999999</v>
      </c>
      <c r="M141" s="6">
        <f t="shared" si="2"/>
        <v>31.558678092923238</v>
      </c>
      <c r="N141" s="6">
        <f t="shared" si="3"/>
        <v>1274141.8399999999</v>
      </c>
      <c r="O141" s="6">
        <f t="shared" si="4"/>
        <v>1170252.8399999999</v>
      </c>
      <c r="P141" s="6">
        <f t="shared" si="5"/>
        <v>31.558678092923238</v>
      </c>
    </row>
    <row r="142" spans="1:16" ht="25.5">
      <c r="A142" s="7" t="s">
        <v>328</v>
      </c>
      <c r="B142" s="8" t="s">
        <v>329</v>
      </c>
      <c r="C142" s="9">
        <v>0</v>
      </c>
      <c r="D142" s="9">
        <v>139740</v>
      </c>
      <c r="E142" s="9">
        <v>139740</v>
      </c>
      <c r="F142" s="9">
        <v>137740</v>
      </c>
      <c r="G142" s="9">
        <v>0</v>
      </c>
      <c r="H142" s="9">
        <v>137740</v>
      </c>
      <c r="I142" s="9">
        <v>0</v>
      </c>
      <c r="J142" s="9">
        <v>0</v>
      </c>
      <c r="K142" s="9">
        <f t="shared" si="0"/>
        <v>2000</v>
      </c>
      <c r="L142" s="9">
        <f t="shared" si="1"/>
        <v>2000</v>
      </c>
      <c r="M142" s="9">
        <f t="shared" si="2"/>
        <v>98.568770573923</v>
      </c>
      <c r="N142" s="9">
        <f t="shared" si="3"/>
        <v>2000</v>
      </c>
      <c r="O142" s="9">
        <f t="shared" si="4"/>
        <v>2000</v>
      </c>
      <c r="P142" s="9">
        <f t="shared" si="5"/>
        <v>98.568770573923</v>
      </c>
    </row>
    <row r="143" spans="1:16" ht="12.75">
      <c r="A143" s="7" t="s">
        <v>330</v>
      </c>
      <c r="B143" s="8" t="s">
        <v>331</v>
      </c>
      <c r="C143" s="9">
        <v>0</v>
      </c>
      <c r="D143" s="9">
        <v>46200</v>
      </c>
      <c r="E143" s="9">
        <v>46200</v>
      </c>
      <c r="F143" s="9">
        <v>46199.98</v>
      </c>
      <c r="G143" s="9">
        <v>0</v>
      </c>
      <c r="H143" s="9">
        <v>46199.98</v>
      </c>
      <c r="I143" s="9">
        <v>0</v>
      </c>
      <c r="J143" s="9">
        <v>0</v>
      </c>
      <c r="K143" s="9">
        <f t="shared" si="0"/>
        <v>0.01999999999679858</v>
      </c>
      <c r="L143" s="9">
        <f t="shared" si="1"/>
        <v>0.01999999999679858</v>
      </c>
      <c r="M143" s="9">
        <f t="shared" si="2"/>
        <v>99.99995670995672</v>
      </c>
      <c r="N143" s="9">
        <f t="shared" si="3"/>
        <v>0.01999999999679858</v>
      </c>
      <c r="O143" s="9">
        <f t="shared" si="4"/>
        <v>0.01999999999679858</v>
      </c>
      <c r="P143" s="9">
        <f t="shared" si="5"/>
        <v>99.99995670995672</v>
      </c>
    </row>
    <row r="144" spans="1:16" ht="25.5">
      <c r="A144" s="7" t="s">
        <v>332</v>
      </c>
      <c r="B144" s="8" t="s">
        <v>333</v>
      </c>
      <c r="C144" s="9">
        <v>0</v>
      </c>
      <c r="D144" s="9">
        <v>1250846</v>
      </c>
      <c r="E144" s="9">
        <v>1250846</v>
      </c>
      <c r="F144" s="9">
        <v>200844.84</v>
      </c>
      <c r="G144" s="9">
        <v>0</v>
      </c>
      <c r="H144" s="9">
        <v>200844.84</v>
      </c>
      <c r="I144" s="9">
        <v>0</v>
      </c>
      <c r="J144" s="9">
        <v>0</v>
      </c>
      <c r="K144" s="9">
        <f t="shared" si="0"/>
        <v>1050001.16</v>
      </c>
      <c r="L144" s="9">
        <f t="shared" si="1"/>
        <v>1050001.16</v>
      </c>
      <c r="M144" s="9">
        <f t="shared" si="2"/>
        <v>16.056720011895948</v>
      </c>
      <c r="N144" s="9">
        <f t="shared" si="3"/>
        <v>1050001.16</v>
      </c>
      <c r="O144" s="9">
        <f t="shared" si="4"/>
        <v>1050001.16</v>
      </c>
      <c r="P144" s="9">
        <f t="shared" si="5"/>
        <v>16.056720011895948</v>
      </c>
    </row>
    <row r="145" spans="1:16" ht="38.25">
      <c r="A145" s="7" t="s">
        <v>334</v>
      </c>
      <c r="B145" s="8" t="s">
        <v>335</v>
      </c>
      <c r="C145" s="9">
        <v>262960</v>
      </c>
      <c r="D145" s="9">
        <v>376966</v>
      </c>
      <c r="E145" s="9">
        <v>273077</v>
      </c>
      <c r="F145" s="9">
        <v>154825.34</v>
      </c>
      <c r="G145" s="9">
        <v>0</v>
      </c>
      <c r="H145" s="9">
        <v>154825.34</v>
      </c>
      <c r="I145" s="9">
        <v>0</v>
      </c>
      <c r="J145" s="9">
        <v>0</v>
      </c>
      <c r="K145" s="9">
        <f t="shared" si="0"/>
        <v>118251.66</v>
      </c>
      <c r="L145" s="9">
        <f t="shared" si="1"/>
        <v>222140.66</v>
      </c>
      <c r="M145" s="9">
        <f t="shared" si="2"/>
        <v>56.69658740941199</v>
      </c>
      <c r="N145" s="9">
        <f t="shared" si="3"/>
        <v>222140.66</v>
      </c>
      <c r="O145" s="9">
        <f t="shared" si="4"/>
        <v>118251.66</v>
      </c>
      <c r="P145" s="9">
        <f t="shared" si="5"/>
        <v>56.69658740941199</v>
      </c>
    </row>
    <row r="146" spans="1:16" ht="12.75">
      <c r="A146" s="4" t="s">
        <v>301</v>
      </c>
      <c r="B146" s="5" t="s">
        <v>302</v>
      </c>
      <c r="C146" s="6">
        <v>1140000</v>
      </c>
      <c r="D146" s="6">
        <v>5179960.8</v>
      </c>
      <c r="E146" s="6">
        <v>4609375.8</v>
      </c>
      <c r="F146" s="6">
        <v>3135082.8</v>
      </c>
      <c r="G146" s="6">
        <v>0</v>
      </c>
      <c r="H146" s="6">
        <v>3848198.14</v>
      </c>
      <c r="I146" s="6">
        <v>0</v>
      </c>
      <c r="J146" s="6">
        <v>21140.09</v>
      </c>
      <c r="K146" s="6">
        <f t="shared" si="0"/>
        <v>1474293</v>
      </c>
      <c r="L146" s="6">
        <f t="shared" si="1"/>
        <v>2044878</v>
      </c>
      <c r="M146" s="6">
        <f t="shared" si="2"/>
        <v>68.01534385631997</v>
      </c>
      <c r="N146" s="6">
        <f t="shared" si="3"/>
        <v>1331762.6599999997</v>
      </c>
      <c r="O146" s="6">
        <f t="shared" si="4"/>
        <v>761177.6599999997</v>
      </c>
      <c r="P146" s="6">
        <f t="shared" si="5"/>
        <v>83.4863180389848</v>
      </c>
    </row>
    <row r="147" spans="1:16" ht="38.25">
      <c r="A147" s="7" t="s">
        <v>307</v>
      </c>
      <c r="B147" s="8" t="s">
        <v>308</v>
      </c>
      <c r="C147" s="9">
        <v>0</v>
      </c>
      <c r="D147" s="9">
        <v>335000</v>
      </c>
      <c r="E147" s="9">
        <v>273415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f t="shared" si="0"/>
        <v>273415</v>
      </c>
      <c r="L147" s="9">
        <f t="shared" si="1"/>
        <v>335000</v>
      </c>
      <c r="M147" s="9">
        <f t="shared" si="2"/>
        <v>0</v>
      </c>
      <c r="N147" s="9">
        <f t="shared" si="3"/>
        <v>335000</v>
      </c>
      <c r="O147" s="9">
        <f t="shared" si="4"/>
        <v>273415</v>
      </c>
      <c r="P147" s="9">
        <f t="shared" si="5"/>
        <v>0</v>
      </c>
    </row>
    <row r="148" spans="1:16" ht="12.75">
      <c r="A148" s="7" t="s">
        <v>309</v>
      </c>
      <c r="B148" s="8" t="s">
        <v>310</v>
      </c>
      <c r="C148" s="9">
        <v>1040000</v>
      </c>
      <c r="D148" s="9">
        <v>4731560.8</v>
      </c>
      <c r="E148" s="9">
        <v>4222560.8</v>
      </c>
      <c r="F148" s="9">
        <v>3127060.8</v>
      </c>
      <c r="G148" s="9">
        <v>0</v>
      </c>
      <c r="H148" s="9">
        <v>3127060.8</v>
      </c>
      <c r="I148" s="9">
        <v>0</v>
      </c>
      <c r="J148" s="9">
        <v>0</v>
      </c>
      <c r="K148" s="9">
        <f t="shared" si="0"/>
        <v>1095500</v>
      </c>
      <c r="L148" s="9">
        <f t="shared" si="1"/>
        <v>1604500</v>
      </c>
      <c r="M148" s="9">
        <f t="shared" si="2"/>
        <v>74.05602780189689</v>
      </c>
      <c r="N148" s="9">
        <f t="shared" si="3"/>
        <v>1604500</v>
      </c>
      <c r="O148" s="9">
        <f t="shared" si="4"/>
        <v>1095500</v>
      </c>
      <c r="P148" s="9">
        <f t="shared" si="5"/>
        <v>74.05602780189689</v>
      </c>
    </row>
    <row r="149" spans="1:16" ht="12.75">
      <c r="A149" s="7" t="s">
        <v>313</v>
      </c>
      <c r="B149" s="8" t="s">
        <v>272</v>
      </c>
      <c r="C149" s="9">
        <v>100000</v>
      </c>
      <c r="D149" s="9">
        <v>113400</v>
      </c>
      <c r="E149" s="9">
        <v>113400</v>
      </c>
      <c r="F149" s="9">
        <v>8022</v>
      </c>
      <c r="G149" s="9">
        <v>0</v>
      </c>
      <c r="H149" s="9">
        <v>721137.34</v>
      </c>
      <c r="I149" s="9">
        <v>0</v>
      </c>
      <c r="J149" s="9">
        <v>21140.09</v>
      </c>
      <c r="K149" s="9">
        <f t="shared" si="0"/>
        <v>105378</v>
      </c>
      <c r="L149" s="9">
        <f t="shared" si="1"/>
        <v>105378</v>
      </c>
      <c r="M149" s="9">
        <f t="shared" si="2"/>
        <v>7.074074074074074</v>
      </c>
      <c r="N149" s="9">
        <f t="shared" si="3"/>
        <v>-607737.34</v>
      </c>
      <c r="O149" s="9">
        <f t="shared" si="4"/>
        <v>-607737.34</v>
      </c>
      <c r="P149" s="9">
        <f t="shared" si="5"/>
        <v>635.9235802469135</v>
      </c>
    </row>
    <row r="150" spans="1:16" ht="12.75">
      <c r="A150" s="4" t="s">
        <v>314</v>
      </c>
      <c r="B150" s="5" t="s">
        <v>315</v>
      </c>
      <c r="C150" s="6">
        <v>22222604</v>
      </c>
      <c r="D150" s="6">
        <v>59797097.8</v>
      </c>
      <c r="E150" s="6">
        <v>48335364.13333333</v>
      </c>
      <c r="F150" s="6">
        <v>23245855.940000005</v>
      </c>
      <c r="G150" s="6">
        <v>0</v>
      </c>
      <c r="H150" s="6">
        <v>26695041.880000003</v>
      </c>
      <c r="I150" s="6">
        <v>2337928.45</v>
      </c>
      <c r="J150" s="6">
        <v>931869.28</v>
      </c>
      <c r="K150" s="6">
        <f t="shared" si="0"/>
        <v>25089508.193333328</v>
      </c>
      <c r="L150" s="6">
        <f t="shared" si="1"/>
        <v>36551241.85999999</v>
      </c>
      <c r="M150" s="6">
        <f t="shared" si="2"/>
        <v>48.09285366274722</v>
      </c>
      <c r="N150" s="6">
        <f t="shared" si="3"/>
        <v>33102055.919999994</v>
      </c>
      <c r="O150" s="6">
        <f t="shared" si="4"/>
        <v>21640322.25333333</v>
      </c>
      <c r="P150" s="6">
        <f t="shared" si="5"/>
        <v>55.22880060727711</v>
      </c>
    </row>
  </sheetData>
  <mergeCells count="3">
    <mergeCell ref="A2:L2"/>
    <mergeCell ref="A3:L3"/>
    <mergeCell ref="A105:L10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2015-04-27T07:51:25Z</cp:lastPrinted>
  <dcterms:created xsi:type="dcterms:W3CDTF">1996-10-08T23:32:33Z</dcterms:created>
  <dcterms:modified xsi:type="dcterms:W3CDTF">2015-07-13T08:28:34Z</dcterms:modified>
  <cp:category/>
  <cp:version/>
  <cp:contentType/>
  <cp:contentStatus/>
</cp:coreProperties>
</file>