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надходження коштів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<sst xmlns="http://schemas.openxmlformats.org/spreadsheetml/2006/main" count="500" uniqueCount="313">
  <si>
    <t>Зведений бюджет Вінницького р-ну</t>
  </si>
  <si>
    <t>Станом на 07.05.2018</t>
  </si>
  <si>
    <t>Аналіз фінансування установ на 05.05.2018</t>
  </si>
  <si>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</si>
  <si>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</si>
  <si>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</si>
  <si>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</si>
  <si>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</si>
  <si>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</si>
  <si>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</si>
  <si>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</si>
  <si>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</si>
  <si>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</si>
  <si>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</si>
  <si>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</si>
  <si>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</si>
  <si>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</si>
  <si>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</si>
  <si>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</si>
  <si>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</si>
  <si>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</si>
  <si>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02303200000</t>
  </si>
  <si>
    <t>Вінницький р-н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</si>
  <si>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</si>
  <si>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</si>
  <si>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</si>
  <si>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</si>
  <si>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</si>
  <si>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</si>
  <si>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</si>
  <si>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</si>
  <si>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</si>
  <si>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</si>
  <si>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</si>
  <si>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</si>
  <si>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</si>
  <si>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</si>
  <si>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</si>
  <si>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</si>
  <si>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</si>
  <si>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</si>
  <si>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</si>
  <si>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</si>
  <si>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</si>
  <si>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</si>
  <si>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</si>
  <si>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</si>
  <si>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</si>
  <si>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</si>
  <si>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</si>
  <si>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</si>
  <si>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</si>
  <si>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</si>
  <si>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</si>
  <si>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</si>
  <si>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</si>
  <si>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</si>
  <si>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</si>
  <si>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</si>
  <si>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</si>
  <si>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</si>
  <si>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</si>
  <si>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</si>
  <si>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</si>
  <si>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</si>
  <si>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</si>
  <si>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</si>
  <si>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</si>
  <si>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</si>
  <si>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</si>
  <si>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</si>
  <si>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</si>
  <si>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</si>
  <si>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</si>
  <si>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</si>
  <si>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</si>
  <si>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</si>
  <si>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</si>
  <si>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</si>
  <si>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</si>
  <si>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</si>
  <si>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</si>
  <si>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</si>
  <si>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</si>
  <si>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</si>
  <si>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</si>
  <si>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</si>
  <si>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</si>
  <si>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</si>
  <si>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</si>
  <si>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</si>
  <si>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</si>
  <si>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</si>
  <si>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</si>
  <si>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</si>
  <si>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</si>
  <si>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</si>
  <si>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</si>
  <si>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</si>
  <si>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</si>
  <si>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</si>
  <si>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</si>
  <si>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</si>
  <si>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</si>
  <si>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</si>
  <si>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</si>
  <si>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</si>
  <si>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</si>
  <si>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</si>
  <si>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</si>
  <si>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</si>
  <si>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</si>
  <si>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</si>
  <si>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</si>
  <si>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</si>
  <si>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</si>
  <si>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</si>
  <si>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</si>
  <si>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</si>
  <si>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</si>
  <si>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</si>
  <si>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</si>
  <si>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</si>
  <si>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</si>
  <si>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</si>
  <si>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</si>
  <si>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</si>
  <si>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</si>
  <si>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</si>
  <si>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</si>
  <si>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</si>
  <si>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</si>
  <si>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</si>
  <si>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</si>
  <si>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</si>
  <si>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</si>
  <si>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</si>
  <si>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6014</t>
  </si>
  <si>
    <t>Забезпечення збору та вивезення сміття і відходів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</si>
  <si>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</si>
  <si>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</si>
  <si>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</si>
  <si>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</si>
  <si>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</si>
  <si>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</si>
  <si>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8313</t>
  </si>
  <si>
    <t>Ліквідація іншого забруднення навколишнього природного середовища</t>
  </si>
  <si>
    <t>8410</t>
  </si>
  <si>
    <t>Фінансова підтримка засобів масової інформації</t>
  </si>
  <si>
    <t>8700</t>
  </si>
  <si>
    <t>Резервний фонд</t>
  </si>
  <si>
    <t>9310</t>
  </si>
  <si>
    <t>Субвенція з місцевого бюджету на здійснення переданих видатків у сфері освіти за рахунок коштів освітньої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</si>
  <si>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</si>
  <si>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</si>
  <si>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</si>
  <si>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</si>
  <si>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02303400000</t>
  </si>
  <si>
    <t>Зведений бюджет селищ Вінницького р-ну</t>
  </si>
  <si>
    <t>1010</t>
  </si>
  <si>
    <t>Надання дошкільної освіти</t>
  </si>
  <si>
    <t>3210</t>
  </si>
  <si>
    <t>Організація та проведення громадських робіт</t>
  </si>
  <si>
    <t>6017</t>
  </si>
  <si>
    <t>Інша діяльність, пов`язана з експлуатацією об`єктів житлово-комунального господарства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</si>
  <si>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</si>
  <si>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</si>
  <si>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</si>
  <si>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</si>
  <si>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</si>
  <si>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</si>
  <si>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</si>
  <si>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</si>
  <si>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</si>
  <si>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</si>
  <si>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8130</t>
  </si>
  <si>
    <t>Забезпечення діяльності місцевої пожежної охорони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</si>
  <si>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</si>
  <si>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</si>
  <si>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02303500000</t>
  </si>
  <si>
    <t>Зведений бюджет сіл Вінницького р-ну</t>
  </si>
  <si>
    <t>6013</t>
  </si>
  <si>
    <t>Забезпечення діяльності водопровідно-каналізаційного господарства</t>
  </si>
  <si>
    <t xml:space="preserve"> </t>
  </si>
  <si>
    <t xml:space="preserve">Усього </t>
  </si>
  <si>
    <t>Аналіз виконання плану по доходах</t>
  </si>
  <si>
    <t>Вінницький р-н (зведений бюджет)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</si>
  <si>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</si>
  <si>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</si>
  <si>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</si>
  <si>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</si>
  <si>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</si>
  <si>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</si>
  <si>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</si>
  <si>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</si>
  <si>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</si>
  <si>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</si>
  <si>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</si>
  <si>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</si>
  <si>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</si>
  <si>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</si>
  <si>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</si>
  <si>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</si>
  <si>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</si>
  <si>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</si>
  <si>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</si>
  <si>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</si>
  <si>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</si>
  <si>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</si>
  <si>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</si>
  <si>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</si>
  <si>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</si>
  <si>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</si>
  <si>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</si>
  <si>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</si>
  <si>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</si>
  <si>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</si>
  <si>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</si>
  <si>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</si>
  <si>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</si>
  <si>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</si>
  <si>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</si>
  <si>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</si>
  <si>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</si>
  <si>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</si>
  <si>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</si>
  <si>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</si>
  <si>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</si>
  <si>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</si>
  <si>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</si>
  <si>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</si>
  <si>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</si>
  <si>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</si>
  <si>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</si>
  <si>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</si>
  <si>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</si>
  <si>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</si>
  <si>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</si>
  <si>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</si>
  <si>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</si>
  <si>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</si>
  <si>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</si>
  <si>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</si>
  <si>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</si>
  <si>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</si>
  <si>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</si>
  <si>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від операцій з капіталом 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</si>
  <si>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</si>
  <si>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</si>
  <si>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</si>
  <si>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</si>
  <si>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</si>
  <si>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</si>
  <si>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</si>
  <si>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</si>
  <si>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</si>
  <si>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</si>
  <si>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</si>
  <si>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</si>
  <si>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</si>
  <si>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</si>
  <si>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</si>
  <si>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</si>
  <si>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</si>
  <si>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</si>
  <si>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</si>
  <si>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Всього (без урахування трансфертів)</t>
  </si>
  <si>
    <t>Всього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</si>
  <si>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</si>
  <si>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</si>
  <si>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</si>
  <si>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</si>
  <si>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</si>
  <si>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</si>
  <si>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</si>
  <si>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</si>
  <si>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</si>
  <si>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</si>
  <si>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</si>
  <si>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</si>
  <si>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</si>
  <si>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</si>
  <si>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</si>
  <si>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</si>
  <si>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</si>
  <si>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</si>
  <si>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</si>
  <si>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</si>
  <si>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</si>
  <si>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Спеціальний фонд</t>
  </si>
  <si>
    <t>9750</t>
  </si>
  <si>
    <t>Субвенція з місцевого бюджету на співфінансування інвестиційних проектів</t>
  </si>
  <si>
    <t>6011</t>
  </si>
  <si>
    <t>Експлуатація та технічне обслуговування житлового фонду</t>
  </si>
  <si>
    <t>7330</t>
  </si>
  <si>
    <t>Будівництво інших об`єктів соціальної та виробничої інфраструктури комунальної власності</t>
  </si>
  <si>
    <t>7350</t>
  </si>
  <si>
    <t>Розроблення схем планування та забудови територій (містобудівної документації)</t>
  </si>
  <si>
    <t>7370</t>
  </si>
  <si>
    <t>Реалізація інших заходів щодо соціально-економічного розвитку територій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</si>
  <si>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</si>
  <si>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</si>
  <si>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8312</t>
  </si>
  <si>
    <t>Утилізація відходів</t>
  </si>
  <si>
    <t>7310</t>
  </si>
  <si>
    <t>Будівництво об`єктів житлово-комунального господарства</t>
  </si>
  <si>
    <t>7321</t>
  </si>
  <si>
    <t>Будівництво освітніх установ та закладів</t>
  </si>
  <si>
    <t>7650</t>
  </si>
  <si>
    <t>Проведення експертної грошової оцінки земельної ділянки чи права на неї</t>
  </si>
  <si>
    <t>8311</t>
  </si>
  <si>
    <t>Охорона та раціональне використання природних ресурсів</t>
  </si>
  <si>
    <t>На 05.05.2018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</si>
</sst>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3" borderId="2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Alignment="1">
      <alignment/>
    </xf>
    <xf numFmtId="0" fontId="0" fillId="3" borderId="3" xfId="0" applyFill="1" applyBorder="1" applyAlignment="1">
      <alignment horizontal="center" wrapText="1"/>
    </xf>
    <xf numFmtId="0" fontId="0" fillId="0" borderId="1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workbookViewId="0" topLeftCell="A1">
      <selection activeCell="B91" sqref="B91:B121"/>
    </sheetView>
  </sheetViews>
  <sheetFormatPr defaultColWidth="9.00390625" defaultRowHeight="12.75"/>
  <cols>
    <col min="2" max="2" width="39.75390625" style="0" customWidth="1"/>
    <col min="3" max="3" width="13.75390625" style="0" customWidth="1"/>
    <col min="4" max="4" width="13.625" style="0" customWidth="1"/>
    <col min="5" max="5" width="14.75390625" style="0" customWidth="1"/>
  </cols>
  <sheetData>
    <row r="1" spans="1:9" ht="23.25">
      <c r="A1" s="13" t="s">
        <v>185</v>
      </c>
      <c r="B1" s="13"/>
      <c r="C1" s="13"/>
      <c r="D1" s="13"/>
      <c r="E1" s="13"/>
      <c r="F1" s="17"/>
      <c r="G1" s="17"/>
      <c r="H1" s="17"/>
      <c r="I1" s="17"/>
    </row>
    <row r="2" spans="1:9" ht="12.75">
      <c r="A2" s="1" t="s">
        <v>186</v>
      </c>
      <c r="B2" s="1"/>
      <c r="C2" s="1"/>
      <c r="D2" s="1"/>
      <c r="E2" s="1"/>
      <c r="F2" s="17"/>
      <c r="G2" s="17"/>
      <c r="H2" s="17"/>
      <c r="I2" s="17"/>
    </row>
    <row r="3" spans="1:9" ht="18">
      <c r="A3" s="2" t="s">
        <v>312</v>
      </c>
      <c r="B3" s="2"/>
      <c r="C3" s="2"/>
      <c r="D3" s="2"/>
      <c r="E3" s="2"/>
      <c r="F3" s="17"/>
      <c r="G3" s="17"/>
      <c r="H3" s="17"/>
      <c r="I3" s="17"/>
    </row>
    <row r="5" spans="1:5" ht="12.75">
      <c r="A5" s="14" t="s">
        <v>5</v>
      </c>
      <c r="B5" s="14" t="s">
        <v>187</v>
      </c>
      <c r="C5" s="14" t="s">
        <v>188</v>
      </c>
      <c r="D5" s="14" t="s">
        <v>189</v>
      </c>
      <c r="E5" s="14" t="s">
        <v>190</v>
      </c>
    </row>
    <row r="6" spans="1:5" ht="12.75">
      <c r="A6" s="15">
        <v>10000000</v>
      </c>
      <c r="B6" s="19" t="s">
        <v>191</v>
      </c>
      <c r="C6" s="15">
        <v>53995674.1</v>
      </c>
      <c r="D6" s="15">
        <v>50592497.42</v>
      </c>
      <c r="E6" s="15">
        <v>93.69731605962114</v>
      </c>
    </row>
    <row r="7" spans="1:5" ht="25.5">
      <c r="A7" s="15">
        <v>11000000</v>
      </c>
      <c r="B7" s="19" t="s">
        <v>192</v>
      </c>
      <c r="C7" s="15">
        <v>31105639</v>
      </c>
      <c r="D7" s="15">
        <v>26510220.76</v>
      </c>
      <c r="E7" s="15">
        <v>85.22641428456109</v>
      </c>
    </row>
    <row r="8" spans="1:5" ht="12.75">
      <c r="A8" s="15">
        <v>11010000</v>
      </c>
      <c r="B8" s="19" t="s">
        <v>193</v>
      </c>
      <c r="C8" s="15">
        <v>31105639</v>
      </c>
      <c r="D8" s="15">
        <v>26506666.76</v>
      </c>
      <c r="E8" s="15">
        <v>85.21498870349521</v>
      </c>
    </row>
    <row r="9" spans="1:5" ht="51">
      <c r="A9" s="15">
        <v>11010100</v>
      </c>
      <c r="B9" s="19" t="s">
        <v>194</v>
      </c>
      <c r="C9" s="15">
        <v>22887899</v>
      </c>
      <c r="D9" s="15">
        <v>19154604.74</v>
      </c>
      <c r="E9" s="15">
        <v>83.68878567665821</v>
      </c>
    </row>
    <row r="10" spans="1:5" ht="76.5">
      <c r="A10" s="15">
        <v>11010200</v>
      </c>
      <c r="B10" s="19" t="s">
        <v>195</v>
      </c>
      <c r="C10" s="15">
        <v>7200000</v>
      </c>
      <c r="D10" s="15">
        <v>5478055</v>
      </c>
      <c r="E10" s="15">
        <v>76.08409722222223</v>
      </c>
    </row>
    <row r="11" spans="1:5" ht="51">
      <c r="A11" s="15">
        <v>11010400</v>
      </c>
      <c r="B11" s="19" t="s">
        <v>196</v>
      </c>
      <c r="C11" s="15">
        <v>617740</v>
      </c>
      <c r="D11" s="15">
        <v>1518160.55</v>
      </c>
      <c r="E11" s="15">
        <v>245.76044128597792</v>
      </c>
    </row>
    <row r="12" spans="1:5" ht="38.25">
      <c r="A12" s="15">
        <v>11010500</v>
      </c>
      <c r="B12" s="19" t="s">
        <v>197</v>
      </c>
      <c r="C12" s="15">
        <v>400000</v>
      </c>
      <c r="D12" s="15">
        <v>355846.47</v>
      </c>
      <c r="E12" s="15">
        <v>88.96161749999999</v>
      </c>
    </row>
    <row r="13" spans="1:5" ht="12.75">
      <c r="A13" s="15">
        <v>11020000</v>
      </c>
      <c r="B13" s="19" t="s">
        <v>198</v>
      </c>
      <c r="C13" s="15">
        <v>0</v>
      </c>
      <c r="D13" s="15">
        <v>3554</v>
      </c>
      <c r="E13" s="15">
        <v>0</v>
      </c>
    </row>
    <row r="14" spans="1:5" ht="25.5">
      <c r="A14" s="15">
        <v>11020200</v>
      </c>
      <c r="B14" s="19" t="s">
        <v>199</v>
      </c>
      <c r="C14" s="15">
        <v>0</v>
      </c>
      <c r="D14" s="15">
        <v>3554</v>
      </c>
      <c r="E14" s="15">
        <v>0</v>
      </c>
    </row>
    <row r="15" spans="1:5" ht="25.5">
      <c r="A15" s="15">
        <v>13000000</v>
      </c>
      <c r="B15" s="19" t="s">
        <v>200</v>
      </c>
      <c r="C15" s="15">
        <v>74625</v>
      </c>
      <c r="D15" s="15">
        <v>123307.27</v>
      </c>
      <c r="E15" s="15">
        <v>165.23587269681744</v>
      </c>
    </row>
    <row r="16" spans="1:5" ht="25.5">
      <c r="A16" s="15">
        <v>13010000</v>
      </c>
      <c r="B16" s="19" t="s">
        <v>201</v>
      </c>
      <c r="C16" s="15">
        <v>46725</v>
      </c>
      <c r="D16" s="15">
        <v>123096.44</v>
      </c>
      <c r="E16" s="15">
        <v>263.4487747458534</v>
      </c>
    </row>
    <row r="17" spans="1:5" ht="63.75">
      <c r="A17" s="15">
        <v>13010200</v>
      </c>
      <c r="B17" s="19" t="s">
        <v>202</v>
      </c>
      <c r="C17" s="15">
        <v>46725</v>
      </c>
      <c r="D17" s="15">
        <v>123096.44</v>
      </c>
      <c r="E17" s="15">
        <v>263.4487747458534</v>
      </c>
    </row>
    <row r="18" spans="1:5" ht="12.75">
      <c r="A18" s="15">
        <v>13030000</v>
      </c>
      <c r="B18" s="19" t="s">
        <v>203</v>
      </c>
      <c r="C18" s="15">
        <v>27900</v>
      </c>
      <c r="D18" s="15">
        <v>210.83</v>
      </c>
      <c r="E18" s="15">
        <v>0.755663082437276</v>
      </c>
    </row>
    <row r="19" spans="1:5" ht="38.25">
      <c r="A19" s="15">
        <v>13030200</v>
      </c>
      <c r="B19" s="19" t="s">
        <v>204</v>
      </c>
      <c r="C19" s="15">
        <v>27900</v>
      </c>
      <c r="D19" s="15">
        <v>210.83</v>
      </c>
      <c r="E19" s="15">
        <v>0.755663082437276</v>
      </c>
    </row>
    <row r="20" spans="1:5" ht="12.75">
      <c r="A20" s="15">
        <v>14000000</v>
      </c>
      <c r="B20" s="19" t="s">
        <v>205</v>
      </c>
      <c r="C20" s="15">
        <v>6136824</v>
      </c>
      <c r="D20" s="15">
        <v>4798281.85</v>
      </c>
      <c r="E20" s="15">
        <v>78.18835687645596</v>
      </c>
    </row>
    <row r="21" spans="1:5" ht="25.5">
      <c r="A21" s="15">
        <v>14020000</v>
      </c>
      <c r="B21" s="19" t="s">
        <v>206</v>
      </c>
      <c r="C21" s="15">
        <v>1086080</v>
      </c>
      <c r="D21" s="15">
        <v>966218.48</v>
      </c>
      <c r="E21" s="15">
        <v>88.9638406010607</v>
      </c>
    </row>
    <row r="22" spans="1:5" ht="12.75">
      <c r="A22" s="15">
        <v>14021900</v>
      </c>
      <c r="B22" s="19" t="s">
        <v>207</v>
      </c>
      <c r="C22" s="15">
        <v>1086080</v>
      </c>
      <c r="D22" s="15">
        <v>966218.48</v>
      </c>
      <c r="E22" s="15">
        <v>88.9638406010607</v>
      </c>
    </row>
    <row r="23" spans="1:5" ht="38.25">
      <c r="A23" s="15">
        <v>14030000</v>
      </c>
      <c r="B23" s="19" t="s">
        <v>208</v>
      </c>
      <c r="C23" s="15">
        <v>4477857</v>
      </c>
      <c r="D23" s="15">
        <v>3403292.37</v>
      </c>
      <c r="E23" s="15">
        <v>76.00270330204827</v>
      </c>
    </row>
    <row r="24" spans="1:5" ht="12.75">
      <c r="A24" s="15">
        <v>14031900</v>
      </c>
      <c r="B24" s="19" t="s">
        <v>207</v>
      </c>
      <c r="C24" s="15">
        <v>4477857</v>
      </c>
      <c r="D24" s="15">
        <v>3403292.37</v>
      </c>
      <c r="E24" s="15">
        <v>76.00270330204827</v>
      </c>
    </row>
    <row r="25" spans="1:5" ht="38.25">
      <c r="A25" s="15">
        <v>14040000</v>
      </c>
      <c r="B25" s="19" t="s">
        <v>209</v>
      </c>
      <c r="C25" s="15">
        <v>572887</v>
      </c>
      <c r="D25" s="15">
        <v>428771</v>
      </c>
      <c r="E25" s="15">
        <v>74.8439046443714</v>
      </c>
    </row>
    <row r="26" spans="1:5" ht="12.75">
      <c r="A26" s="15">
        <v>18000000</v>
      </c>
      <c r="B26" s="19" t="s">
        <v>210</v>
      </c>
      <c r="C26" s="15">
        <v>16678586.1</v>
      </c>
      <c r="D26" s="15">
        <v>19160687.54</v>
      </c>
      <c r="E26" s="15">
        <v>114.8819655642153</v>
      </c>
    </row>
    <row r="27" spans="1:5" ht="12.75">
      <c r="A27" s="15">
        <v>18010000</v>
      </c>
      <c r="B27" s="19" t="s">
        <v>211</v>
      </c>
      <c r="C27" s="15">
        <v>5209165.1</v>
      </c>
      <c r="D27" s="15">
        <v>6911119.26</v>
      </c>
      <c r="E27" s="15">
        <v>132.67230213148744</v>
      </c>
    </row>
    <row r="28" spans="1:5" ht="51">
      <c r="A28" s="15">
        <v>18010100</v>
      </c>
      <c r="B28" s="19" t="s">
        <v>212</v>
      </c>
      <c r="C28" s="15">
        <v>8000</v>
      </c>
      <c r="D28" s="15">
        <v>36471.59</v>
      </c>
      <c r="E28" s="15">
        <v>455.894875</v>
      </c>
    </row>
    <row r="29" spans="1:5" ht="51">
      <c r="A29" s="15">
        <v>18010200</v>
      </c>
      <c r="B29" s="19" t="s">
        <v>213</v>
      </c>
      <c r="C29" s="15">
        <v>100999</v>
      </c>
      <c r="D29" s="15">
        <v>114789.17</v>
      </c>
      <c r="E29" s="15">
        <v>113.65376884919654</v>
      </c>
    </row>
    <row r="30" spans="1:5" ht="51">
      <c r="A30" s="15">
        <v>18010300</v>
      </c>
      <c r="B30" s="19" t="s">
        <v>214</v>
      </c>
      <c r="C30" s="15">
        <v>10400</v>
      </c>
      <c r="D30" s="15">
        <v>100000.54</v>
      </c>
      <c r="E30" s="15">
        <v>961.5436538461538</v>
      </c>
    </row>
    <row r="31" spans="1:5" ht="51">
      <c r="A31" s="15">
        <v>18010400</v>
      </c>
      <c r="B31" s="19" t="s">
        <v>215</v>
      </c>
      <c r="C31" s="15">
        <v>303595</v>
      </c>
      <c r="D31" s="15">
        <v>688417.38</v>
      </c>
      <c r="E31" s="15">
        <v>226.75517712742302</v>
      </c>
    </row>
    <row r="32" spans="1:5" ht="12.75">
      <c r="A32" s="15">
        <v>18010500</v>
      </c>
      <c r="B32" s="19" t="s">
        <v>216</v>
      </c>
      <c r="C32" s="15">
        <v>751061</v>
      </c>
      <c r="D32" s="15">
        <v>544351.52</v>
      </c>
      <c r="E32" s="15">
        <v>72.47767092153634</v>
      </c>
    </row>
    <row r="33" spans="1:5" ht="12.75">
      <c r="A33" s="15">
        <v>18010600</v>
      </c>
      <c r="B33" s="19" t="s">
        <v>217</v>
      </c>
      <c r="C33" s="15">
        <v>2217573.1</v>
      </c>
      <c r="D33" s="15">
        <v>3150264.16</v>
      </c>
      <c r="E33" s="15">
        <v>142.0590897319236</v>
      </c>
    </row>
    <row r="34" spans="1:5" ht="12.75">
      <c r="A34" s="15">
        <v>18010700</v>
      </c>
      <c r="B34" s="19" t="s">
        <v>218</v>
      </c>
      <c r="C34" s="15">
        <v>946470</v>
      </c>
      <c r="D34" s="15">
        <v>588772.85</v>
      </c>
      <c r="E34" s="15">
        <v>62.2072384755988</v>
      </c>
    </row>
    <row r="35" spans="1:5" ht="12.75">
      <c r="A35" s="15">
        <v>18010900</v>
      </c>
      <c r="B35" s="19" t="s">
        <v>219</v>
      </c>
      <c r="C35" s="15">
        <v>871067</v>
      </c>
      <c r="D35" s="15">
        <v>1606593.72</v>
      </c>
      <c r="E35" s="15">
        <v>184.43974114505545</v>
      </c>
    </row>
    <row r="36" spans="1:5" ht="12.75">
      <c r="A36" s="15">
        <v>18011000</v>
      </c>
      <c r="B36" s="19" t="s">
        <v>220</v>
      </c>
      <c r="C36" s="15">
        <v>0</v>
      </c>
      <c r="D36" s="15">
        <v>25000</v>
      </c>
      <c r="E36" s="15">
        <v>0</v>
      </c>
    </row>
    <row r="37" spans="1:5" ht="12.75">
      <c r="A37" s="15">
        <v>18011100</v>
      </c>
      <c r="B37" s="19" t="s">
        <v>221</v>
      </c>
      <c r="C37" s="15">
        <v>0</v>
      </c>
      <c r="D37" s="15">
        <v>56458.33</v>
      </c>
      <c r="E37" s="15">
        <v>0</v>
      </c>
    </row>
    <row r="38" spans="1:5" ht="12.75">
      <c r="A38" s="15">
        <v>18030000</v>
      </c>
      <c r="B38" s="19" t="s">
        <v>222</v>
      </c>
      <c r="C38" s="15">
        <v>2500</v>
      </c>
      <c r="D38" s="15">
        <v>14350.4</v>
      </c>
      <c r="E38" s="15">
        <v>574.016</v>
      </c>
    </row>
    <row r="39" spans="1:5" ht="25.5">
      <c r="A39" s="15">
        <v>18030100</v>
      </c>
      <c r="B39" s="19" t="s">
        <v>223</v>
      </c>
      <c r="C39" s="15">
        <v>500</v>
      </c>
      <c r="D39" s="15">
        <v>3315</v>
      </c>
      <c r="E39" s="15">
        <v>663</v>
      </c>
    </row>
    <row r="40" spans="1:5" ht="25.5">
      <c r="A40" s="15">
        <v>18030200</v>
      </c>
      <c r="B40" s="19" t="s">
        <v>224</v>
      </c>
      <c r="C40" s="15">
        <v>2000</v>
      </c>
      <c r="D40" s="15">
        <v>11035.4</v>
      </c>
      <c r="E40" s="15">
        <v>551.77</v>
      </c>
    </row>
    <row r="41" spans="1:5" ht="12.75">
      <c r="A41" s="15">
        <v>18050000</v>
      </c>
      <c r="B41" s="19" t="s">
        <v>225</v>
      </c>
      <c r="C41" s="15">
        <v>11466921</v>
      </c>
      <c r="D41" s="15">
        <v>12235217.88</v>
      </c>
      <c r="E41" s="15">
        <v>106.70011487826594</v>
      </c>
    </row>
    <row r="42" spans="1:5" ht="12.75">
      <c r="A42" s="15">
        <v>18050300</v>
      </c>
      <c r="B42" s="19" t="s">
        <v>226</v>
      </c>
      <c r="C42" s="15">
        <v>1271696</v>
      </c>
      <c r="D42" s="15">
        <v>1061409.2</v>
      </c>
      <c r="E42" s="15">
        <v>83.46406688390935</v>
      </c>
    </row>
    <row r="43" spans="1:5" ht="12.75">
      <c r="A43" s="15">
        <v>18050400</v>
      </c>
      <c r="B43" s="19" t="s">
        <v>227</v>
      </c>
      <c r="C43" s="15">
        <v>8241493</v>
      </c>
      <c r="D43" s="15">
        <v>9455611.67</v>
      </c>
      <c r="E43" s="15">
        <v>114.73178063731899</v>
      </c>
    </row>
    <row r="44" spans="1:5" ht="63.75">
      <c r="A44" s="15">
        <v>18050500</v>
      </c>
      <c r="B44" s="19" t="s">
        <v>228</v>
      </c>
      <c r="C44" s="15">
        <v>1953732</v>
      </c>
      <c r="D44" s="15">
        <v>1718197.01</v>
      </c>
      <c r="E44" s="15">
        <v>87.94435521350933</v>
      </c>
    </row>
    <row r="45" spans="1:5" ht="12.75">
      <c r="A45" s="15">
        <v>20000000</v>
      </c>
      <c r="B45" s="19" t="s">
        <v>229</v>
      </c>
      <c r="C45" s="15">
        <v>242606</v>
      </c>
      <c r="D45" s="15">
        <v>369914.41</v>
      </c>
      <c r="E45" s="15">
        <v>152.47537571205987</v>
      </c>
    </row>
    <row r="46" spans="1:5" ht="25.5">
      <c r="A46" s="15">
        <v>21000000</v>
      </c>
      <c r="B46" s="19" t="s">
        <v>230</v>
      </c>
      <c r="C46" s="15">
        <v>0</v>
      </c>
      <c r="D46" s="15">
        <v>26497.93</v>
      </c>
      <c r="E46" s="15">
        <v>0</v>
      </c>
    </row>
    <row r="47" spans="1:5" ht="12.75">
      <c r="A47" s="15">
        <v>21080000</v>
      </c>
      <c r="B47" s="19" t="s">
        <v>231</v>
      </c>
      <c r="C47" s="15">
        <v>0</v>
      </c>
      <c r="D47" s="15">
        <v>26497.93</v>
      </c>
      <c r="E47" s="15">
        <v>0</v>
      </c>
    </row>
    <row r="48" spans="1:5" ht="12.75">
      <c r="A48" s="15">
        <v>21081100</v>
      </c>
      <c r="B48" s="19" t="s">
        <v>232</v>
      </c>
      <c r="C48" s="15">
        <v>0</v>
      </c>
      <c r="D48" s="15">
        <v>6497.93</v>
      </c>
      <c r="E48" s="15">
        <v>0</v>
      </c>
    </row>
    <row r="49" spans="1:5" ht="51">
      <c r="A49" s="15">
        <v>21081500</v>
      </c>
      <c r="B49" s="19" t="s">
        <v>233</v>
      </c>
      <c r="C49" s="15">
        <v>0</v>
      </c>
      <c r="D49" s="15">
        <v>20000</v>
      </c>
      <c r="E49" s="15">
        <v>0</v>
      </c>
    </row>
    <row r="50" spans="1:5" ht="25.5">
      <c r="A50" s="15">
        <v>22000000</v>
      </c>
      <c r="B50" s="19" t="s">
        <v>234</v>
      </c>
      <c r="C50" s="15">
        <v>227606</v>
      </c>
      <c r="D50" s="15">
        <v>278920.18</v>
      </c>
      <c r="E50" s="15">
        <v>122.54517894958832</v>
      </c>
    </row>
    <row r="51" spans="1:5" ht="12.75">
      <c r="A51" s="15">
        <v>22010000</v>
      </c>
      <c r="B51" s="19" t="s">
        <v>235</v>
      </c>
      <c r="C51" s="15">
        <v>178989</v>
      </c>
      <c r="D51" s="15">
        <v>248273.59</v>
      </c>
      <c r="E51" s="15">
        <v>138.7088536167027</v>
      </c>
    </row>
    <row r="52" spans="1:5" ht="51">
      <c r="A52" s="15">
        <v>22010300</v>
      </c>
      <c r="B52" s="19" t="s">
        <v>236</v>
      </c>
      <c r="C52" s="15">
        <v>49000</v>
      </c>
      <c r="D52" s="15">
        <v>49780</v>
      </c>
      <c r="E52" s="15">
        <v>101.59183673469387</v>
      </c>
    </row>
    <row r="53" spans="1:5" ht="25.5">
      <c r="A53" s="15">
        <v>22012500</v>
      </c>
      <c r="B53" s="19" t="s">
        <v>237</v>
      </c>
      <c r="C53" s="15">
        <v>25489</v>
      </c>
      <c r="D53" s="15">
        <v>32081.94</v>
      </c>
      <c r="E53" s="15">
        <v>125.86582447330221</v>
      </c>
    </row>
    <row r="54" spans="1:5" ht="38.25">
      <c r="A54" s="15">
        <v>22012600</v>
      </c>
      <c r="B54" s="19" t="s">
        <v>238</v>
      </c>
      <c r="C54" s="15">
        <v>104500</v>
      </c>
      <c r="D54" s="15">
        <v>166411.65</v>
      </c>
      <c r="E54" s="15">
        <v>159.2455980861244</v>
      </c>
    </row>
    <row r="55" spans="1:5" ht="38.25">
      <c r="A55" s="15">
        <v>22080000</v>
      </c>
      <c r="B55" s="19" t="s">
        <v>239</v>
      </c>
      <c r="C55" s="15">
        <v>48115</v>
      </c>
      <c r="D55" s="15">
        <v>29690.67</v>
      </c>
      <c r="E55" s="15">
        <v>61.707721084900754</v>
      </c>
    </row>
    <row r="56" spans="1:5" ht="51">
      <c r="A56" s="15">
        <v>22080400</v>
      </c>
      <c r="B56" s="19" t="s">
        <v>240</v>
      </c>
      <c r="C56" s="15">
        <v>48115</v>
      </c>
      <c r="D56" s="15">
        <v>29690.67</v>
      </c>
      <c r="E56" s="15">
        <v>61.707721084900754</v>
      </c>
    </row>
    <row r="57" spans="1:5" ht="12.75">
      <c r="A57" s="15">
        <v>22090000</v>
      </c>
      <c r="B57" s="19" t="s">
        <v>241</v>
      </c>
      <c r="C57" s="15">
        <v>502</v>
      </c>
      <c r="D57" s="15">
        <v>955.92</v>
      </c>
      <c r="E57" s="15">
        <v>190.4223107569721</v>
      </c>
    </row>
    <row r="58" spans="1:5" ht="51">
      <c r="A58" s="15">
        <v>22090100</v>
      </c>
      <c r="B58" s="19" t="s">
        <v>242</v>
      </c>
      <c r="C58" s="15">
        <v>502</v>
      </c>
      <c r="D58" s="15">
        <v>731.44</v>
      </c>
      <c r="E58" s="15">
        <v>145.70517928286856</v>
      </c>
    </row>
    <row r="59" spans="1:5" ht="38.25">
      <c r="A59" s="15">
        <v>22090400</v>
      </c>
      <c r="B59" s="19" t="s">
        <v>243</v>
      </c>
      <c r="C59" s="15">
        <v>0</v>
      </c>
      <c r="D59" s="15">
        <v>224.48</v>
      </c>
      <c r="E59" s="15">
        <v>0</v>
      </c>
    </row>
    <row r="60" spans="1:5" ht="12.75">
      <c r="A60" s="15">
        <v>24000000</v>
      </c>
      <c r="B60" s="19" t="s">
        <v>244</v>
      </c>
      <c r="C60" s="15">
        <v>15000</v>
      </c>
      <c r="D60" s="15">
        <v>64496.3</v>
      </c>
      <c r="E60" s="15">
        <v>429.9753333333333</v>
      </c>
    </row>
    <row r="61" spans="1:5" ht="12.75">
      <c r="A61" s="15">
        <v>24060000</v>
      </c>
      <c r="B61" s="19" t="s">
        <v>231</v>
      </c>
      <c r="C61" s="15">
        <v>15000</v>
      </c>
      <c r="D61" s="15">
        <v>64496.3</v>
      </c>
      <c r="E61" s="15">
        <v>429.9753333333333</v>
      </c>
    </row>
    <row r="62" spans="1:5" ht="12.75">
      <c r="A62" s="15">
        <v>24060300</v>
      </c>
      <c r="B62" s="19" t="s">
        <v>231</v>
      </c>
      <c r="C62" s="15">
        <v>15000</v>
      </c>
      <c r="D62" s="15">
        <v>61406.39</v>
      </c>
      <c r="E62" s="15">
        <v>409.3759333333333</v>
      </c>
    </row>
    <row r="63" spans="1:5" ht="102">
      <c r="A63" s="15">
        <v>24062200</v>
      </c>
      <c r="B63" s="19" t="s">
        <v>245</v>
      </c>
      <c r="C63" s="15">
        <v>0</v>
      </c>
      <c r="D63" s="15">
        <v>3089.91</v>
      </c>
      <c r="E63" s="15">
        <v>0</v>
      </c>
    </row>
    <row r="64" spans="1:5" ht="12.75">
      <c r="A64" s="15">
        <v>30000000</v>
      </c>
      <c r="B64" s="19" t="s">
        <v>246</v>
      </c>
      <c r="C64" s="15">
        <v>0</v>
      </c>
      <c r="D64" s="15">
        <v>45986.33</v>
      </c>
      <c r="E64" s="15">
        <v>0</v>
      </c>
    </row>
    <row r="65" spans="1:5" ht="25.5">
      <c r="A65" s="15">
        <v>31000000</v>
      </c>
      <c r="B65" s="19" t="s">
        <v>247</v>
      </c>
      <c r="C65" s="15">
        <v>0</v>
      </c>
      <c r="D65" s="15">
        <v>45986.33</v>
      </c>
      <c r="E65" s="15">
        <v>0</v>
      </c>
    </row>
    <row r="66" spans="1:5" ht="76.5">
      <c r="A66" s="15">
        <v>31010200</v>
      </c>
      <c r="B66" s="19" t="s">
        <v>248</v>
      </c>
      <c r="C66" s="15">
        <v>0</v>
      </c>
      <c r="D66" s="15">
        <v>45986.33</v>
      </c>
      <c r="E66" s="15">
        <v>0</v>
      </c>
    </row>
    <row r="67" spans="1:5" ht="12.75">
      <c r="A67" s="15">
        <v>40000000</v>
      </c>
      <c r="B67" s="19" t="s">
        <v>249</v>
      </c>
      <c r="C67" s="15">
        <v>315884084</v>
      </c>
      <c r="D67" s="15">
        <v>295886982.19</v>
      </c>
      <c r="E67" s="15">
        <v>93.66948104609158</v>
      </c>
    </row>
    <row r="68" spans="1:5" ht="12.75">
      <c r="A68" s="15">
        <v>41000000</v>
      </c>
      <c r="B68" s="19" t="s">
        <v>250</v>
      </c>
      <c r="C68" s="15">
        <v>315884084</v>
      </c>
      <c r="D68" s="15">
        <v>295886982.19</v>
      </c>
      <c r="E68" s="15">
        <v>93.66948104609158</v>
      </c>
    </row>
    <row r="69" spans="1:5" ht="25.5">
      <c r="A69" s="15">
        <v>41020000</v>
      </c>
      <c r="B69" s="19" t="s">
        <v>251</v>
      </c>
      <c r="C69" s="15">
        <v>7301000</v>
      </c>
      <c r="D69" s="15">
        <v>5840800</v>
      </c>
      <c r="E69" s="15">
        <v>80</v>
      </c>
    </row>
    <row r="70" spans="1:5" ht="12.75">
      <c r="A70" s="15">
        <v>41020100</v>
      </c>
      <c r="B70" s="19" t="s">
        <v>252</v>
      </c>
      <c r="C70" s="15">
        <v>7301000</v>
      </c>
      <c r="D70" s="15">
        <v>5840800</v>
      </c>
      <c r="E70" s="15">
        <v>80</v>
      </c>
    </row>
    <row r="71" spans="1:5" ht="25.5">
      <c r="A71" s="15">
        <v>41030000</v>
      </c>
      <c r="B71" s="19" t="s">
        <v>253</v>
      </c>
      <c r="C71" s="15">
        <v>52579900</v>
      </c>
      <c r="D71" s="15">
        <v>46139800</v>
      </c>
      <c r="E71" s="15">
        <v>87.75178347619527</v>
      </c>
    </row>
    <row r="72" spans="1:5" ht="25.5">
      <c r="A72" s="15">
        <v>41033900</v>
      </c>
      <c r="B72" s="19" t="s">
        <v>254</v>
      </c>
      <c r="C72" s="15">
        <v>32896800</v>
      </c>
      <c r="D72" s="15">
        <v>28425000</v>
      </c>
      <c r="E72" s="15">
        <v>86.40658057926606</v>
      </c>
    </row>
    <row r="73" spans="1:5" ht="25.5">
      <c r="A73" s="15">
        <v>41034200</v>
      </c>
      <c r="B73" s="19" t="s">
        <v>255</v>
      </c>
      <c r="C73" s="15">
        <v>19683100</v>
      </c>
      <c r="D73" s="15">
        <v>17714800</v>
      </c>
      <c r="E73" s="15">
        <v>90.0000508050053</v>
      </c>
    </row>
    <row r="74" spans="1:5" ht="25.5">
      <c r="A74" s="15">
        <v>41040000</v>
      </c>
      <c r="B74" s="19" t="s">
        <v>256</v>
      </c>
      <c r="C74" s="15">
        <v>8890794</v>
      </c>
      <c r="D74" s="15">
        <v>8816532</v>
      </c>
      <c r="E74" s="15">
        <v>99.16473151891721</v>
      </c>
    </row>
    <row r="75" spans="1:5" ht="63.75">
      <c r="A75" s="15">
        <v>41040200</v>
      </c>
      <c r="B75" s="19" t="s">
        <v>257</v>
      </c>
      <c r="C75" s="15">
        <v>8890794</v>
      </c>
      <c r="D75" s="15">
        <v>8816532</v>
      </c>
      <c r="E75" s="15">
        <v>99.16473151891721</v>
      </c>
    </row>
    <row r="76" spans="1:5" ht="25.5">
      <c r="A76" s="15">
        <v>41050000</v>
      </c>
      <c r="B76" s="19" t="s">
        <v>258</v>
      </c>
      <c r="C76" s="15">
        <v>247112390</v>
      </c>
      <c r="D76" s="15">
        <v>235089850.19</v>
      </c>
      <c r="E76" s="15">
        <v>95.13478874531543</v>
      </c>
    </row>
    <row r="77" spans="1:5" ht="89.25">
      <c r="A77" s="15">
        <v>41050100</v>
      </c>
      <c r="B77" s="19" t="s">
        <v>259</v>
      </c>
      <c r="C77" s="15">
        <v>148768700</v>
      </c>
      <c r="D77" s="15">
        <v>145218163.29</v>
      </c>
      <c r="E77" s="15">
        <v>97.61338459635662</v>
      </c>
    </row>
    <row r="78" spans="1:5" ht="76.5">
      <c r="A78" s="15">
        <v>41050200</v>
      </c>
      <c r="B78" s="19" t="s">
        <v>260</v>
      </c>
      <c r="C78" s="15">
        <v>2688331</v>
      </c>
      <c r="D78" s="15">
        <v>2372105</v>
      </c>
      <c r="E78" s="15">
        <v>88.23708836449083</v>
      </c>
    </row>
    <row r="79" spans="1:5" ht="102">
      <c r="A79" s="15">
        <v>41050300</v>
      </c>
      <c r="B79" s="19" t="s">
        <v>261</v>
      </c>
      <c r="C79" s="15">
        <v>48594600</v>
      </c>
      <c r="D79" s="15">
        <v>45449473</v>
      </c>
      <c r="E79" s="15">
        <v>93.5278261370605</v>
      </c>
    </row>
    <row r="80" spans="1:5" ht="89.25">
      <c r="A80" s="15">
        <v>41050700</v>
      </c>
      <c r="B80" s="19" t="s">
        <v>262</v>
      </c>
      <c r="C80" s="15">
        <v>425500</v>
      </c>
      <c r="D80" s="15">
        <v>296502.78</v>
      </c>
      <c r="E80" s="15">
        <v>69.68337955346652</v>
      </c>
    </row>
    <row r="81" spans="1:5" ht="38.25">
      <c r="A81" s="15">
        <v>41051000</v>
      </c>
      <c r="B81" s="19" t="s">
        <v>152</v>
      </c>
      <c r="C81" s="15">
        <v>9661616</v>
      </c>
      <c r="D81" s="15">
        <v>8154216</v>
      </c>
      <c r="E81" s="15">
        <v>84.39805514936631</v>
      </c>
    </row>
    <row r="82" spans="1:5" ht="51">
      <c r="A82" s="15">
        <v>41051200</v>
      </c>
      <c r="B82" s="19" t="s">
        <v>263</v>
      </c>
      <c r="C82" s="15">
        <v>211300</v>
      </c>
      <c r="D82" s="15">
        <v>30600</v>
      </c>
      <c r="E82" s="15">
        <v>14.481779460482727</v>
      </c>
    </row>
    <row r="83" spans="1:5" ht="51">
      <c r="A83" s="15">
        <v>41051500</v>
      </c>
      <c r="B83" s="19" t="s">
        <v>264</v>
      </c>
      <c r="C83" s="15">
        <v>10278500</v>
      </c>
      <c r="D83" s="15">
        <v>8364000</v>
      </c>
      <c r="E83" s="15">
        <v>81.37374130466509</v>
      </c>
    </row>
    <row r="84" spans="1:5" ht="63.75">
      <c r="A84" s="15">
        <v>41052000</v>
      </c>
      <c r="B84" s="19" t="s">
        <v>265</v>
      </c>
      <c r="C84" s="15">
        <v>784000</v>
      </c>
      <c r="D84" s="15">
        <v>784000</v>
      </c>
      <c r="E84" s="15">
        <v>100</v>
      </c>
    </row>
    <row r="85" spans="1:5" ht="51">
      <c r="A85" s="15">
        <v>41053300</v>
      </c>
      <c r="B85" s="19" t="s">
        <v>178</v>
      </c>
      <c r="C85" s="15">
        <v>16500</v>
      </c>
      <c r="D85" s="15">
        <v>5000</v>
      </c>
      <c r="E85" s="15">
        <v>30.303030303030305</v>
      </c>
    </row>
    <row r="86" spans="1:5" ht="12.75">
      <c r="A86" s="15">
        <v>41053900</v>
      </c>
      <c r="B86" s="19" t="s">
        <v>154</v>
      </c>
      <c r="C86" s="15">
        <v>25683343</v>
      </c>
      <c r="D86" s="15">
        <v>24415790.12</v>
      </c>
      <c r="E86" s="15">
        <v>95.06468889194059</v>
      </c>
    </row>
    <row r="87" spans="1:5" ht="12.75">
      <c r="A87" s="16" t="s">
        <v>266</v>
      </c>
      <c r="B87" s="16"/>
      <c r="C87" s="16">
        <v>54238280.1</v>
      </c>
      <c r="D87" s="16">
        <v>51008398.16</v>
      </c>
      <c r="E87" s="16">
        <v>94.0450140859094</v>
      </c>
    </row>
    <row r="88" spans="1:5" ht="12.75">
      <c r="A88" s="16" t="s">
        <v>267</v>
      </c>
      <c r="B88" s="16"/>
      <c r="C88" s="16">
        <v>370122364.1</v>
      </c>
      <c r="D88" s="16">
        <v>346895380.35</v>
      </c>
      <c r="E88" s="16">
        <v>93.72451221463491</v>
      </c>
    </row>
    <row r="89" spans="1:5" ht="12.75">
      <c r="A89" s="18" t="s">
        <v>289</v>
      </c>
      <c r="B89" s="18"/>
      <c r="C89" s="18"/>
      <c r="D89" s="18"/>
      <c r="E89" s="18"/>
    </row>
    <row r="90" spans="1:5" ht="12.75">
      <c r="A90" s="14" t="s">
        <v>5</v>
      </c>
      <c r="B90" s="14" t="s">
        <v>187</v>
      </c>
      <c r="C90" s="14" t="s">
        <v>188</v>
      </c>
      <c r="D90" s="14" t="s">
        <v>189</v>
      </c>
      <c r="E90" s="14" t="s">
        <v>190</v>
      </c>
    </row>
    <row r="91" spans="1:5" ht="12.75">
      <c r="A91" s="15">
        <v>10000000</v>
      </c>
      <c r="B91" s="19" t="s">
        <v>191</v>
      </c>
      <c r="C91" s="15">
        <v>225000</v>
      </c>
      <c r="D91" s="15">
        <v>318768.75</v>
      </c>
      <c r="E91" s="15">
        <v>141.675</v>
      </c>
    </row>
    <row r="92" spans="1:5" ht="12.75">
      <c r="A92" s="15">
        <v>19000000</v>
      </c>
      <c r="B92" s="19" t="s">
        <v>268</v>
      </c>
      <c r="C92" s="15">
        <v>225000</v>
      </c>
      <c r="D92" s="15">
        <v>318768.75</v>
      </c>
      <c r="E92" s="15">
        <v>141.675</v>
      </c>
    </row>
    <row r="93" spans="1:5" ht="12.75">
      <c r="A93" s="15">
        <v>19010000</v>
      </c>
      <c r="B93" s="19" t="s">
        <v>269</v>
      </c>
      <c r="C93" s="15">
        <v>225000</v>
      </c>
      <c r="D93" s="15">
        <v>318768.75</v>
      </c>
      <c r="E93" s="15">
        <v>141.675</v>
      </c>
    </row>
    <row r="94" spans="1:5" ht="38.25">
      <c r="A94" s="15">
        <v>19010100</v>
      </c>
      <c r="B94" s="19" t="s">
        <v>270</v>
      </c>
      <c r="C94" s="15">
        <v>0</v>
      </c>
      <c r="D94" s="15">
        <v>74573.62</v>
      </c>
      <c r="E94" s="15">
        <v>0</v>
      </c>
    </row>
    <row r="95" spans="1:5" ht="51">
      <c r="A95" s="15">
        <v>19010300</v>
      </c>
      <c r="B95" s="19" t="s">
        <v>271</v>
      </c>
      <c r="C95" s="15">
        <v>225000</v>
      </c>
      <c r="D95" s="15">
        <v>244195.13</v>
      </c>
      <c r="E95" s="15">
        <v>108.5311688888889</v>
      </c>
    </row>
    <row r="96" spans="1:5" ht="12.75">
      <c r="A96" s="15">
        <v>20000000</v>
      </c>
      <c r="B96" s="19" t="s">
        <v>229</v>
      </c>
      <c r="C96" s="15">
        <v>2208825.8333333335</v>
      </c>
      <c r="D96" s="15">
        <v>3579963.3</v>
      </c>
      <c r="E96" s="15">
        <v>162.07539978819815</v>
      </c>
    </row>
    <row r="97" spans="1:5" ht="25.5">
      <c r="A97" s="15">
        <v>21000000</v>
      </c>
      <c r="B97" s="19" t="s">
        <v>230</v>
      </c>
      <c r="C97" s="15">
        <v>0</v>
      </c>
      <c r="D97" s="15">
        <v>166337.87</v>
      </c>
      <c r="E97" s="15">
        <v>0</v>
      </c>
    </row>
    <row r="98" spans="1:5" ht="38.25">
      <c r="A98" s="15">
        <v>21110000</v>
      </c>
      <c r="B98" s="19" t="s">
        <v>272</v>
      </c>
      <c r="C98" s="15">
        <v>0</v>
      </c>
      <c r="D98" s="15">
        <v>166337.87</v>
      </c>
      <c r="E98" s="15">
        <v>0</v>
      </c>
    </row>
    <row r="99" spans="1:5" ht="12.75">
      <c r="A99" s="15">
        <v>24000000</v>
      </c>
      <c r="B99" s="19" t="s">
        <v>244</v>
      </c>
      <c r="C99" s="15">
        <v>600000</v>
      </c>
      <c r="D99" s="15">
        <v>50099.94</v>
      </c>
      <c r="E99" s="15">
        <v>8.34999</v>
      </c>
    </row>
    <row r="100" spans="1:5" ht="12.75">
      <c r="A100" s="15">
        <v>24060000</v>
      </c>
      <c r="B100" s="19" t="s">
        <v>231</v>
      </c>
      <c r="C100" s="15">
        <v>0</v>
      </c>
      <c r="D100" s="15">
        <v>16136.29</v>
      </c>
      <c r="E100" s="15">
        <v>0</v>
      </c>
    </row>
    <row r="101" spans="1:5" ht="63.75">
      <c r="A101" s="15">
        <v>24062100</v>
      </c>
      <c r="B101" s="19" t="s">
        <v>273</v>
      </c>
      <c r="C101" s="15">
        <v>0</v>
      </c>
      <c r="D101" s="15">
        <v>16136.29</v>
      </c>
      <c r="E101" s="15">
        <v>0</v>
      </c>
    </row>
    <row r="102" spans="1:5" ht="25.5">
      <c r="A102" s="15">
        <v>24170000</v>
      </c>
      <c r="B102" s="19" t="s">
        <v>274</v>
      </c>
      <c r="C102" s="15">
        <v>600000</v>
      </c>
      <c r="D102" s="15">
        <v>33963.65</v>
      </c>
      <c r="E102" s="15">
        <v>5.660608333333333</v>
      </c>
    </row>
    <row r="103" spans="1:5" ht="12.75">
      <c r="A103" s="15">
        <v>25000000</v>
      </c>
      <c r="B103" s="19" t="s">
        <v>275</v>
      </c>
      <c r="C103" s="15">
        <v>1608825.8333333335</v>
      </c>
      <c r="D103" s="15">
        <v>3363525.49</v>
      </c>
      <c r="E103" s="15">
        <v>209.06709852060845</v>
      </c>
    </row>
    <row r="104" spans="1:5" ht="38.25">
      <c r="A104" s="15">
        <v>25010000</v>
      </c>
      <c r="B104" s="19" t="s">
        <v>276</v>
      </c>
      <c r="C104" s="15">
        <v>1608825.8333333335</v>
      </c>
      <c r="D104" s="15">
        <v>1456665.7</v>
      </c>
      <c r="E104" s="15">
        <v>90.54216247770759</v>
      </c>
    </row>
    <row r="105" spans="1:5" ht="38.25">
      <c r="A105" s="15">
        <v>25010100</v>
      </c>
      <c r="B105" s="19" t="s">
        <v>277</v>
      </c>
      <c r="C105" s="15">
        <v>1363517.5</v>
      </c>
      <c r="D105" s="15">
        <v>1287415.57</v>
      </c>
      <c r="E105" s="15">
        <v>94.41870529714508</v>
      </c>
    </row>
    <row r="106" spans="1:5" ht="25.5">
      <c r="A106" s="15">
        <v>25010200</v>
      </c>
      <c r="B106" s="19" t="s">
        <v>278</v>
      </c>
      <c r="C106" s="15">
        <v>13683.333333333332</v>
      </c>
      <c r="D106" s="15">
        <v>1500</v>
      </c>
      <c r="E106" s="15">
        <v>10.962241169305726</v>
      </c>
    </row>
    <row r="107" spans="1:5" ht="25.5">
      <c r="A107" s="15">
        <v>25010300</v>
      </c>
      <c r="B107" s="19" t="s">
        <v>279</v>
      </c>
      <c r="C107" s="15">
        <v>201915.4166666667</v>
      </c>
      <c r="D107" s="15">
        <v>147008.96</v>
      </c>
      <c r="E107" s="15">
        <v>72.80719938423059</v>
      </c>
    </row>
    <row r="108" spans="1:5" ht="38.25">
      <c r="A108" s="15">
        <v>25010400</v>
      </c>
      <c r="B108" s="19" t="s">
        <v>280</v>
      </c>
      <c r="C108" s="15">
        <v>29709.583333333336</v>
      </c>
      <c r="D108" s="15">
        <v>20741.17</v>
      </c>
      <c r="E108" s="15">
        <v>69.81306256398749</v>
      </c>
    </row>
    <row r="109" spans="1:5" ht="25.5">
      <c r="A109" s="15">
        <v>25020000</v>
      </c>
      <c r="B109" s="19" t="s">
        <v>281</v>
      </c>
      <c r="C109" s="15">
        <v>0</v>
      </c>
      <c r="D109" s="15">
        <v>1906859.79</v>
      </c>
      <c r="E109" s="15">
        <v>0</v>
      </c>
    </row>
    <row r="110" spans="1:5" ht="12.75">
      <c r="A110" s="15">
        <v>25020100</v>
      </c>
      <c r="B110" s="19" t="s">
        <v>282</v>
      </c>
      <c r="C110" s="15">
        <v>0</v>
      </c>
      <c r="D110" s="15">
        <v>817347.54</v>
      </c>
      <c r="E110" s="15">
        <v>0</v>
      </c>
    </row>
    <row r="111" spans="1:5" ht="89.25">
      <c r="A111" s="15">
        <v>25020200</v>
      </c>
      <c r="B111" s="19" t="s">
        <v>283</v>
      </c>
      <c r="C111" s="15">
        <v>0</v>
      </c>
      <c r="D111" s="15">
        <v>1089512.25</v>
      </c>
      <c r="E111" s="15">
        <v>0</v>
      </c>
    </row>
    <row r="112" spans="1:5" ht="12.75">
      <c r="A112" s="15">
        <v>30000000</v>
      </c>
      <c r="B112" s="19" t="s">
        <v>246</v>
      </c>
      <c r="C112" s="15">
        <v>0</v>
      </c>
      <c r="D112" s="15">
        <v>401408.35</v>
      </c>
      <c r="E112" s="15">
        <v>0</v>
      </c>
    </row>
    <row r="113" spans="1:5" ht="25.5">
      <c r="A113" s="15">
        <v>33000000</v>
      </c>
      <c r="B113" s="19" t="s">
        <v>284</v>
      </c>
      <c r="C113" s="15">
        <v>0</v>
      </c>
      <c r="D113" s="15">
        <v>401408.35</v>
      </c>
      <c r="E113" s="15">
        <v>0</v>
      </c>
    </row>
    <row r="114" spans="1:5" ht="12.75">
      <c r="A114" s="15">
        <v>33010000</v>
      </c>
      <c r="B114" s="19" t="s">
        <v>285</v>
      </c>
      <c r="C114" s="15">
        <v>0</v>
      </c>
      <c r="D114" s="15">
        <v>401408.35</v>
      </c>
      <c r="E114" s="15">
        <v>0</v>
      </c>
    </row>
    <row r="115" spans="1:5" ht="76.5">
      <c r="A115" s="15">
        <v>33010100</v>
      </c>
      <c r="B115" s="19" t="s">
        <v>286</v>
      </c>
      <c r="C115" s="15">
        <v>0</v>
      </c>
      <c r="D115" s="15">
        <v>401408.35</v>
      </c>
      <c r="E115" s="15">
        <v>0</v>
      </c>
    </row>
    <row r="116" spans="1:5" ht="12.75">
      <c r="A116" s="15">
        <v>40000000</v>
      </c>
      <c r="B116" s="19" t="s">
        <v>249</v>
      </c>
      <c r="C116" s="15">
        <v>10635218.280000001</v>
      </c>
      <c r="D116" s="15">
        <v>8315218.28</v>
      </c>
      <c r="E116" s="15">
        <v>78.18568515549076</v>
      </c>
    </row>
    <row r="117" spans="1:5" ht="12.75">
      <c r="A117" s="15">
        <v>41000000</v>
      </c>
      <c r="B117" s="19" t="s">
        <v>250</v>
      </c>
      <c r="C117" s="15">
        <v>10635218.280000001</v>
      </c>
      <c r="D117" s="15">
        <v>8315218.28</v>
      </c>
      <c r="E117" s="15">
        <v>78.18568515549076</v>
      </c>
    </row>
    <row r="118" spans="1:5" ht="25.5">
      <c r="A118" s="15">
        <v>41050000</v>
      </c>
      <c r="B118" s="19" t="s">
        <v>258</v>
      </c>
      <c r="C118" s="15">
        <v>10635218.280000001</v>
      </c>
      <c r="D118" s="15">
        <v>8315218.28</v>
      </c>
      <c r="E118" s="15">
        <v>78.18568515549076</v>
      </c>
    </row>
    <row r="119" spans="1:5" ht="12.75">
      <c r="A119" s="15">
        <v>41053900</v>
      </c>
      <c r="B119" s="19" t="s">
        <v>154</v>
      </c>
      <c r="C119" s="15">
        <v>10635218.280000001</v>
      </c>
      <c r="D119" s="15">
        <v>8315218.28</v>
      </c>
      <c r="E119" s="15">
        <v>78.18568515549076</v>
      </c>
    </row>
    <row r="120" spans="1:5" ht="12.75">
      <c r="A120" s="15">
        <v>50000000</v>
      </c>
      <c r="B120" s="19" t="s">
        <v>287</v>
      </c>
      <c r="C120" s="15">
        <v>1184563</v>
      </c>
      <c r="D120" s="15">
        <v>303040</v>
      </c>
      <c r="E120" s="15">
        <v>25.582429976286612</v>
      </c>
    </row>
    <row r="121" spans="1:5" ht="51">
      <c r="A121" s="15">
        <v>50110000</v>
      </c>
      <c r="B121" s="19" t="s">
        <v>288</v>
      </c>
      <c r="C121" s="15">
        <v>1184563</v>
      </c>
      <c r="D121" s="15">
        <v>303040</v>
      </c>
      <c r="E121" s="15">
        <v>25.582429976286612</v>
      </c>
    </row>
    <row r="122" spans="1:5" ht="12.75">
      <c r="A122" s="16" t="s">
        <v>266</v>
      </c>
      <c r="B122" s="16"/>
      <c r="C122" s="16">
        <v>3618388.8333333335</v>
      </c>
      <c r="D122" s="16">
        <v>4603180.4</v>
      </c>
      <c r="E122" s="16">
        <v>127.21630018295897</v>
      </c>
    </row>
    <row r="123" spans="1:5" ht="12.75">
      <c r="A123" s="16" t="s">
        <v>267</v>
      </c>
      <c r="B123" s="16"/>
      <c r="C123" s="16">
        <v>14253607.113333335</v>
      </c>
      <c r="D123" s="16">
        <v>12918398.68</v>
      </c>
      <c r="E123" s="16">
        <v>90.63248746287995</v>
      </c>
    </row>
  </sheetData>
  <mergeCells count="4">
    <mergeCell ref="A89:E89"/>
    <mergeCell ref="A2:E2"/>
    <mergeCell ref="A3:E3"/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3"/>
  <sheetViews>
    <sheetView workbookViewId="0" topLeftCell="A112">
      <selection activeCell="A119" sqref="A119:P173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1" ht="12.75">
      <c r="A1" t="s">
        <v>0</v>
      </c>
    </row>
    <row r="2" spans="1:12" ht="18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t="s">
        <v>1</v>
      </c>
      <c r="L4" s="3" t="s">
        <v>4</v>
      </c>
    </row>
    <row r="5" spans="1:16" s="4" customFormat="1" ht="63.75">
      <c r="A5" s="5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5" t="s">
        <v>17</v>
      </c>
      <c r="N5" s="5" t="s">
        <v>18</v>
      </c>
      <c r="O5" s="5" t="s">
        <v>19</v>
      </c>
      <c r="P5" s="5" t="s">
        <v>20</v>
      </c>
    </row>
    <row r="6" spans="1:16" ht="25.5">
      <c r="A6" s="6" t="s">
        <v>21</v>
      </c>
      <c r="B6" s="7" t="s">
        <v>22</v>
      </c>
      <c r="C6" s="8">
        <v>547394650</v>
      </c>
      <c r="D6" s="8">
        <v>555490228</v>
      </c>
      <c r="E6" s="8">
        <v>340489648</v>
      </c>
      <c r="F6" s="8">
        <v>289247135.56999993</v>
      </c>
      <c r="G6" s="8">
        <v>99844.78</v>
      </c>
      <c r="H6" s="8">
        <v>282818872.0799999</v>
      </c>
      <c r="I6" s="8">
        <v>6428263.489999998</v>
      </c>
      <c r="J6" s="8">
        <v>106046818.72</v>
      </c>
      <c r="K6" s="8">
        <f aca="true" t="shared" si="0" ref="K6:K37">E6-F6</f>
        <v>51242512.43000007</v>
      </c>
      <c r="L6" s="8">
        <f aca="true" t="shared" si="1" ref="L6:L37">D6-F6</f>
        <v>266243092.43000007</v>
      </c>
      <c r="M6" s="8">
        <f aca="true" t="shared" si="2" ref="M6:M37">IF(E6=0,0,(F6/E6)*100)</f>
        <v>84.95034644048853</v>
      </c>
      <c r="N6" s="8">
        <f aca="true" t="shared" si="3" ref="N6:N37">D6-H6</f>
        <v>272671355.9200001</v>
      </c>
      <c r="O6" s="8">
        <f aca="true" t="shared" si="4" ref="O6:O37">E6-H6</f>
        <v>57670775.92000008</v>
      </c>
      <c r="P6" s="8">
        <f aca="true" t="shared" si="5" ref="P6:P37">IF(E6=0,0,(H6/E6)*100)</f>
        <v>83.06239961809351</v>
      </c>
    </row>
    <row r="7" spans="1:16" ht="51">
      <c r="A7" s="9" t="s">
        <v>23</v>
      </c>
      <c r="B7" s="10" t="s">
        <v>24</v>
      </c>
      <c r="C7" s="11">
        <v>2671400</v>
      </c>
      <c r="D7" s="11">
        <v>2941000</v>
      </c>
      <c r="E7" s="11">
        <v>1014971</v>
      </c>
      <c r="F7" s="11">
        <v>720076.18</v>
      </c>
      <c r="G7" s="11">
        <v>0</v>
      </c>
      <c r="H7" s="11">
        <v>701811.18</v>
      </c>
      <c r="I7" s="11">
        <v>18265</v>
      </c>
      <c r="J7" s="11">
        <v>18572.2</v>
      </c>
      <c r="K7" s="11">
        <f t="shared" si="0"/>
        <v>294894.81999999995</v>
      </c>
      <c r="L7" s="11">
        <f t="shared" si="1"/>
        <v>2220923.82</v>
      </c>
      <c r="M7" s="11">
        <f t="shared" si="2"/>
        <v>70.94549302393862</v>
      </c>
      <c r="N7" s="11">
        <f t="shared" si="3"/>
        <v>2239188.82</v>
      </c>
      <c r="O7" s="11">
        <f t="shared" si="4"/>
        <v>313159.81999999995</v>
      </c>
      <c r="P7" s="11">
        <f t="shared" si="5"/>
        <v>69.1459342188102</v>
      </c>
    </row>
    <row r="8" spans="1:16" ht="12.75">
      <c r="A8" s="9" t="s">
        <v>25</v>
      </c>
      <c r="B8" s="10" t="s">
        <v>26</v>
      </c>
      <c r="C8" s="11">
        <v>310500</v>
      </c>
      <c r="D8" s="11">
        <v>568859</v>
      </c>
      <c r="E8" s="11">
        <v>319254</v>
      </c>
      <c r="F8" s="11">
        <v>176219.31</v>
      </c>
      <c r="G8" s="11">
        <v>2000</v>
      </c>
      <c r="H8" s="11">
        <v>159204.44</v>
      </c>
      <c r="I8" s="11">
        <v>17014.87</v>
      </c>
      <c r="J8" s="11">
        <v>0</v>
      </c>
      <c r="K8" s="11">
        <f t="shared" si="0"/>
        <v>143034.69</v>
      </c>
      <c r="L8" s="11">
        <f t="shared" si="1"/>
        <v>392639.69</v>
      </c>
      <c r="M8" s="11">
        <f t="shared" si="2"/>
        <v>55.19721287752072</v>
      </c>
      <c r="N8" s="11">
        <f t="shared" si="3"/>
        <v>409654.56</v>
      </c>
      <c r="O8" s="11">
        <f t="shared" si="4"/>
        <v>160049.56</v>
      </c>
      <c r="P8" s="11">
        <f t="shared" si="5"/>
        <v>49.867641439104915</v>
      </c>
    </row>
    <row r="9" spans="1:16" ht="51">
      <c r="A9" s="9" t="s">
        <v>27</v>
      </c>
      <c r="B9" s="10" t="s">
        <v>28</v>
      </c>
      <c r="C9" s="11">
        <v>129948958</v>
      </c>
      <c r="D9" s="11">
        <v>131694201</v>
      </c>
      <c r="E9" s="11">
        <v>66327326</v>
      </c>
      <c r="F9" s="11">
        <v>48421201.480000004</v>
      </c>
      <c r="G9" s="11">
        <v>0</v>
      </c>
      <c r="H9" s="11">
        <v>46057806.06</v>
      </c>
      <c r="I9" s="11">
        <v>2363395.42</v>
      </c>
      <c r="J9" s="11">
        <v>1135546.32</v>
      </c>
      <c r="K9" s="11">
        <f t="shared" si="0"/>
        <v>17906124.519999996</v>
      </c>
      <c r="L9" s="11">
        <f t="shared" si="1"/>
        <v>83272999.52</v>
      </c>
      <c r="M9" s="11">
        <f t="shared" si="2"/>
        <v>73.00339754387204</v>
      </c>
      <c r="N9" s="11">
        <f t="shared" si="3"/>
        <v>85636394.94</v>
      </c>
      <c r="O9" s="11">
        <f t="shared" si="4"/>
        <v>20269519.939999998</v>
      </c>
      <c r="P9" s="11">
        <f t="shared" si="5"/>
        <v>69.44016717936134</v>
      </c>
    </row>
    <row r="10" spans="1:16" ht="63.75">
      <c r="A10" s="9" t="s">
        <v>29</v>
      </c>
      <c r="B10" s="10" t="s">
        <v>30</v>
      </c>
      <c r="C10" s="11">
        <v>2147278</v>
      </c>
      <c r="D10" s="11">
        <v>2323678</v>
      </c>
      <c r="E10" s="11">
        <v>1381728</v>
      </c>
      <c r="F10" s="11">
        <v>750831.22</v>
      </c>
      <c r="G10" s="11">
        <v>0</v>
      </c>
      <c r="H10" s="11">
        <v>569285.77</v>
      </c>
      <c r="I10" s="11">
        <v>181545.45</v>
      </c>
      <c r="J10" s="11">
        <v>1050</v>
      </c>
      <c r="K10" s="11">
        <f t="shared" si="0"/>
        <v>630896.78</v>
      </c>
      <c r="L10" s="11">
        <f t="shared" si="1"/>
        <v>1572846.78</v>
      </c>
      <c r="M10" s="11">
        <f t="shared" si="2"/>
        <v>54.34001626948285</v>
      </c>
      <c r="N10" s="11">
        <f t="shared" si="3"/>
        <v>1754392.23</v>
      </c>
      <c r="O10" s="11">
        <f t="shared" si="4"/>
        <v>812442.23</v>
      </c>
      <c r="P10" s="11">
        <f t="shared" si="5"/>
        <v>41.20100121007898</v>
      </c>
    </row>
    <row r="11" spans="1:16" ht="25.5">
      <c r="A11" s="9" t="s">
        <v>31</v>
      </c>
      <c r="B11" s="10" t="s">
        <v>32</v>
      </c>
      <c r="C11" s="11">
        <v>2487419</v>
      </c>
      <c r="D11" s="11">
        <v>2555419</v>
      </c>
      <c r="E11" s="11">
        <v>1085033</v>
      </c>
      <c r="F11" s="11">
        <v>878044.37</v>
      </c>
      <c r="G11" s="11">
        <v>43000</v>
      </c>
      <c r="H11" s="11">
        <v>819012.8</v>
      </c>
      <c r="I11" s="11">
        <v>59031.57</v>
      </c>
      <c r="J11" s="11">
        <v>0</v>
      </c>
      <c r="K11" s="11">
        <f t="shared" si="0"/>
        <v>206988.63</v>
      </c>
      <c r="L11" s="11">
        <f t="shared" si="1"/>
        <v>1677374.63</v>
      </c>
      <c r="M11" s="11">
        <f t="shared" si="2"/>
        <v>80.92328712582936</v>
      </c>
      <c r="N11" s="11">
        <f t="shared" si="3"/>
        <v>1736406.2</v>
      </c>
      <c r="O11" s="11">
        <f t="shared" si="4"/>
        <v>266020.19999999995</v>
      </c>
      <c r="P11" s="11">
        <f t="shared" si="5"/>
        <v>75.48275490238547</v>
      </c>
    </row>
    <row r="12" spans="1:16" ht="38.25">
      <c r="A12" s="9" t="s">
        <v>33</v>
      </c>
      <c r="B12" s="10" t="s">
        <v>34</v>
      </c>
      <c r="C12" s="11">
        <v>5859200</v>
      </c>
      <c r="D12" s="11">
        <v>5884200</v>
      </c>
      <c r="E12" s="11">
        <v>3148213</v>
      </c>
      <c r="F12" s="11">
        <v>2633746.62</v>
      </c>
      <c r="G12" s="11">
        <v>0</v>
      </c>
      <c r="H12" s="11">
        <v>1962601.96</v>
      </c>
      <c r="I12" s="11">
        <v>671144.66</v>
      </c>
      <c r="J12" s="11">
        <v>13260.91</v>
      </c>
      <c r="K12" s="11">
        <f t="shared" si="0"/>
        <v>514466.3799999999</v>
      </c>
      <c r="L12" s="11">
        <f t="shared" si="1"/>
        <v>3250453.38</v>
      </c>
      <c r="M12" s="11">
        <f t="shared" si="2"/>
        <v>83.65846338859538</v>
      </c>
      <c r="N12" s="11">
        <f t="shared" si="3"/>
        <v>3921598.04</v>
      </c>
      <c r="O12" s="11">
        <f t="shared" si="4"/>
        <v>1185611.04</v>
      </c>
      <c r="P12" s="11">
        <f t="shared" si="5"/>
        <v>62.340189815619205</v>
      </c>
    </row>
    <row r="13" spans="1:16" ht="25.5">
      <c r="A13" s="9" t="s">
        <v>35</v>
      </c>
      <c r="B13" s="10" t="s">
        <v>36</v>
      </c>
      <c r="C13" s="11">
        <v>1385872</v>
      </c>
      <c r="D13" s="11">
        <v>1385872</v>
      </c>
      <c r="E13" s="11">
        <v>626287</v>
      </c>
      <c r="F13" s="11">
        <v>493497.79</v>
      </c>
      <c r="G13" s="11">
        <v>0</v>
      </c>
      <c r="H13" s="11">
        <v>455261.14</v>
      </c>
      <c r="I13" s="11">
        <v>38236.65</v>
      </c>
      <c r="J13" s="11">
        <v>0</v>
      </c>
      <c r="K13" s="11">
        <f t="shared" si="0"/>
        <v>132789.21000000002</v>
      </c>
      <c r="L13" s="11">
        <f t="shared" si="1"/>
        <v>892374.21</v>
      </c>
      <c r="M13" s="11">
        <f t="shared" si="2"/>
        <v>78.79738682105807</v>
      </c>
      <c r="N13" s="11">
        <f t="shared" si="3"/>
        <v>930610.86</v>
      </c>
      <c r="O13" s="11">
        <f t="shared" si="4"/>
        <v>171025.86</v>
      </c>
      <c r="P13" s="11">
        <f t="shared" si="5"/>
        <v>72.69209483830895</v>
      </c>
    </row>
    <row r="14" spans="1:16" ht="12.75">
      <c r="A14" s="9" t="s">
        <v>37</v>
      </c>
      <c r="B14" s="10" t="s">
        <v>38</v>
      </c>
      <c r="C14" s="11">
        <v>3527498</v>
      </c>
      <c r="D14" s="11">
        <v>3581498</v>
      </c>
      <c r="E14" s="11">
        <v>1513096</v>
      </c>
      <c r="F14" s="11">
        <v>1162913.57</v>
      </c>
      <c r="G14" s="11">
        <v>0</v>
      </c>
      <c r="H14" s="11">
        <v>1068188.81</v>
      </c>
      <c r="I14" s="11">
        <v>94724.76</v>
      </c>
      <c r="J14" s="11">
        <v>104573.27</v>
      </c>
      <c r="K14" s="11">
        <f t="shared" si="0"/>
        <v>350182.42999999993</v>
      </c>
      <c r="L14" s="11">
        <f t="shared" si="1"/>
        <v>2418584.4299999997</v>
      </c>
      <c r="M14" s="11">
        <f t="shared" si="2"/>
        <v>76.85656230668775</v>
      </c>
      <c r="N14" s="11">
        <f t="shared" si="3"/>
        <v>2513309.19</v>
      </c>
      <c r="O14" s="11">
        <f t="shared" si="4"/>
        <v>444907.18999999994</v>
      </c>
      <c r="P14" s="11">
        <f t="shared" si="5"/>
        <v>70.5962351364355</v>
      </c>
    </row>
    <row r="15" spans="1:16" ht="12.75">
      <c r="A15" s="9" t="s">
        <v>39</v>
      </c>
      <c r="B15" s="10" t="s">
        <v>40</v>
      </c>
      <c r="C15" s="11">
        <v>865218</v>
      </c>
      <c r="D15" s="11">
        <v>870465</v>
      </c>
      <c r="E15" s="11">
        <v>388462</v>
      </c>
      <c r="F15" s="11">
        <v>289836.59</v>
      </c>
      <c r="G15" s="11">
        <v>0</v>
      </c>
      <c r="H15" s="11">
        <v>223440.5</v>
      </c>
      <c r="I15" s="11">
        <v>66396.09</v>
      </c>
      <c r="J15" s="11">
        <v>8736</v>
      </c>
      <c r="K15" s="11">
        <f t="shared" si="0"/>
        <v>98625.40999999997</v>
      </c>
      <c r="L15" s="11">
        <f t="shared" si="1"/>
        <v>580628.4099999999</v>
      </c>
      <c r="M15" s="11">
        <f t="shared" si="2"/>
        <v>74.61131075883871</v>
      </c>
      <c r="N15" s="11">
        <f t="shared" si="3"/>
        <v>647024.5</v>
      </c>
      <c r="O15" s="11">
        <f t="shared" si="4"/>
        <v>165021.5</v>
      </c>
      <c r="P15" s="11">
        <f t="shared" si="5"/>
        <v>57.519268293938666</v>
      </c>
    </row>
    <row r="16" spans="1:16" ht="25.5">
      <c r="A16" s="9" t="s">
        <v>41</v>
      </c>
      <c r="B16" s="10" t="s">
        <v>42</v>
      </c>
      <c r="C16" s="11">
        <v>50382121</v>
      </c>
      <c r="D16" s="11">
        <v>50535194</v>
      </c>
      <c r="E16" s="11">
        <v>22340838</v>
      </c>
      <c r="F16" s="11">
        <v>16138836.06</v>
      </c>
      <c r="G16" s="11">
        <v>13954</v>
      </c>
      <c r="H16" s="11">
        <v>15196472.87</v>
      </c>
      <c r="I16" s="11">
        <v>942363.19</v>
      </c>
      <c r="J16" s="11">
        <v>125063.3</v>
      </c>
      <c r="K16" s="11">
        <f t="shared" si="0"/>
        <v>6202001.9399999995</v>
      </c>
      <c r="L16" s="11">
        <f t="shared" si="1"/>
        <v>34396357.94</v>
      </c>
      <c r="M16" s="11">
        <f t="shared" si="2"/>
        <v>72.23917052708588</v>
      </c>
      <c r="N16" s="11">
        <f t="shared" si="3"/>
        <v>35338721.13</v>
      </c>
      <c r="O16" s="11">
        <f t="shared" si="4"/>
        <v>7144365.130000001</v>
      </c>
      <c r="P16" s="11">
        <f t="shared" si="5"/>
        <v>68.02105126942865</v>
      </c>
    </row>
    <row r="17" spans="1:16" ht="38.25">
      <c r="A17" s="9" t="s">
        <v>43</v>
      </c>
      <c r="B17" s="10" t="s">
        <v>44</v>
      </c>
      <c r="C17" s="11">
        <v>12811845</v>
      </c>
      <c r="D17" s="11">
        <v>13708298</v>
      </c>
      <c r="E17" s="11">
        <v>11702805</v>
      </c>
      <c r="F17" s="11">
        <v>10061430.45</v>
      </c>
      <c r="G17" s="11">
        <v>30114</v>
      </c>
      <c r="H17" s="11">
        <v>8960329.05</v>
      </c>
      <c r="I17" s="11">
        <v>1101101.4</v>
      </c>
      <c r="J17" s="11">
        <v>86275.18</v>
      </c>
      <c r="K17" s="11">
        <f t="shared" si="0"/>
        <v>1641374.5500000007</v>
      </c>
      <c r="L17" s="11">
        <f t="shared" si="1"/>
        <v>3646867.5500000007</v>
      </c>
      <c r="M17" s="11">
        <f t="shared" si="2"/>
        <v>85.97452021118013</v>
      </c>
      <c r="N17" s="11">
        <f t="shared" si="3"/>
        <v>4747968.949999999</v>
      </c>
      <c r="O17" s="11">
        <f t="shared" si="4"/>
        <v>2742475.9499999993</v>
      </c>
      <c r="P17" s="11">
        <f t="shared" si="5"/>
        <v>76.56565284989368</v>
      </c>
    </row>
    <row r="18" spans="1:16" ht="25.5">
      <c r="A18" s="9" t="s">
        <v>45</v>
      </c>
      <c r="B18" s="10" t="s">
        <v>46</v>
      </c>
      <c r="C18" s="11">
        <v>1028135</v>
      </c>
      <c r="D18" s="11">
        <v>1028135</v>
      </c>
      <c r="E18" s="11">
        <v>428500</v>
      </c>
      <c r="F18" s="11">
        <v>385650</v>
      </c>
      <c r="G18" s="11">
        <v>0</v>
      </c>
      <c r="H18" s="11">
        <v>342800</v>
      </c>
      <c r="I18" s="11">
        <v>42850</v>
      </c>
      <c r="J18" s="11">
        <v>170237.19</v>
      </c>
      <c r="K18" s="11">
        <f t="shared" si="0"/>
        <v>42850</v>
      </c>
      <c r="L18" s="11">
        <f t="shared" si="1"/>
        <v>642485</v>
      </c>
      <c r="M18" s="11">
        <f t="shared" si="2"/>
        <v>90</v>
      </c>
      <c r="N18" s="11">
        <f t="shared" si="3"/>
        <v>685335</v>
      </c>
      <c r="O18" s="11">
        <f t="shared" si="4"/>
        <v>85700</v>
      </c>
      <c r="P18" s="11">
        <f t="shared" si="5"/>
        <v>80</v>
      </c>
    </row>
    <row r="19" spans="1:16" ht="25.5">
      <c r="A19" s="9" t="s">
        <v>47</v>
      </c>
      <c r="B19" s="10" t="s">
        <v>48</v>
      </c>
      <c r="C19" s="11">
        <v>1761169</v>
      </c>
      <c r="D19" s="11">
        <v>1761169</v>
      </c>
      <c r="E19" s="11">
        <v>784000</v>
      </c>
      <c r="F19" s="11">
        <v>587200</v>
      </c>
      <c r="G19" s="11">
        <v>0</v>
      </c>
      <c r="H19" s="11">
        <v>586435.51</v>
      </c>
      <c r="I19" s="11">
        <v>764.49</v>
      </c>
      <c r="J19" s="11">
        <v>73056.33</v>
      </c>
      <c r="K19" s="11">
        <f t="shared" si="0"/>
        <v>196800</v>
      </c>
      <c r="L19" s="11">
        <f t="shared" si="1"/>
        <v>1173969</v>
      </c>
      <c r="M19" s="11">
        <f t="shared" si="2"/>
        <v>74.89795918367346</v>
      </c>
      <c r="N19" s="11">
        <f t="shared" si="3"/>
        <v>1174733.49</v>
      </c>
      <c r="O19" s="11">
        <f t="shared" si="4"/>
        <v>197564.49</v>
      </c>
      <c r="P19" s="11">
        <f t="shared" si="5"/>
        <v>74.80044770408163</v>
      </c>
    </row>
    <row r="20" spans="1:16" ht="12.75">
      <c r="A20" s="9" t="s">
        <v>49</v>
      </c>
      <c r="B20" s="10" t="s">
        <v>50</v>
      </c>
      <c r="C20" s="11">
        <v>1265832</v>
      </c>
      <c r="D20" s="11">
        <v>1265832</v>
      </c>
      <c r="E20" s="11">
        <v>454433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f t="shared" si="0"/>
        <v>454433</v>
      </c>
      <c r="L20" s="11">
        <f t="shared" si="1"/>
        <v>1265832</v>
      </c>
      <c r="M20" s="11">
        <f t="shared" si="2"/>
        <v>0</v>
      </c>
      <c r="N20" s="11">
        <f t="shared" si="3"/>
        <v>1265832</v>
      </c>
      <c r="O20" s="11">
        <f t="shared" si="4"/>
        <v>454433</v>
      </c>
      <c r="P20" s="11">
        <f t="shared" si="5"/>
        <v>0</v>
      </c>
    </row>
    <row r="21" spans="1:16" ht="38.25">
      <c r="A21" s="9" t="s">
        <v>51</v>
      </c>
      <c r="B21" s="10" t="s">
        <v>52</v>
      </c>
      <c r="C21" s="11">
        <v>13772900</v>
      </c>
      <c r="D21" s="11">
        <v>13772900</v>
      </c>
      <c r="E21" s="11">
        <v>13772900</v>
      </c>
      <c r="F21" s="11">
        <v>10502586.31</v>
      </c>
      <c r="G21" s="11">
        <v>0</v>
      </c>
      <c r="H21" s="11">
        <v>10502586.31</v>
      </c>
      <c r="I21" s="11">
        <v>0</v>
      </c>
      <c r="J21" s="11">
        <v>0</v>
      </c>
      <c r="K21" s="11">
        <f t="shared" si="0"/>
        <v>3270313.6899999995</v>
      </c>
      <c r="L21" s="11">
        <f t="shared" si="1"/>
        <v>3270313.6899999995</v>
      </c>
      <c r="M21" s="11">
        <f t="shared" si="2"/>
        <v>76.25544591189946</v>
      </c>
      <c r="N21" s="11">
        <f t="shared" si="3"/>
        <v>3270313.6899999995</v>
      </c>
      <c r="O21" s="11">
        <f t="shared" si="4"/>
        <v>3270313.6899999995</v>
      </c>
      <c r="P21" s="11">
        <f t="shared" si="5"/>
        <v>76.25544591189946</v>
      </c>
    </row>
    <row r="22" spans="1:16" ht="25.5">
      <c r="A22" s="9" t="s">
        <v>53</v>
      </c>
      <c r="B22" s="10" t="s">
        <v>54</v>
      </c>
      <c r="C22" s="11">
        <v>134995800</v>
      </c>
      <c r="D22" s="11">
        <v>134995800</v>
      </c>
      <c r="E22" s="11">
        <v>134995800</v>
      </c>
      <c r="F22" s="11">
        <v>133387994.26</v>
      </c>
      <c r="G22" s="11">
        <v>0</v>
      </c>
      <c r="H22" s="11">
        <v>133387994.26</v>
      </c>
      <c r="I22" s="11">
        <v>0</v>
      </c>
      <c r="J22" s="11">
        <v>94035066.78</v>
      </c>
      <c r="K22" s="11">
        <f t="shared" si="0"/>
        <v>1607805.7399999946</v>
      </c>
      <c r="L22" s="11">
        <f t="shared" si="1"/>
        <v>1607805.7399999946</v>
      </c>
      <c r="M22" s="11">
        <f t="shared" si="2"/>
        <v>98.80899573171907</v>
      </c>
      <c r="N22" s="11">
        <f t="shared" si="3"/>
        <v>1607805.7399999946</v>
      </c>
      <c r="O22" s="11">
        <f t="shared" si="4"/>
        <v>1607805.7399999946</v>
      </c>
      <c r="P22" s="11">
        <f t="shared" si="5"/>
        <v>98.80899573171907</v>
      </c>
    </row>
    <row r="23" spans="1:16" ht="38.25">
      <c r="A23" s="9" t="s">
        <v>55</v>
      </c>
      <c r="B23" s="10" t="s">
        <v>56</v>
      </c>
      <c r="C23" s="11">
        <v>459629</v>
      </c>
      <c r="D23" s="11">
        <v>459629</v>
      </c>
      <c r="E23" s="11">
        <v>45790</v>
      </c>
      <c r="F23" s="11">
        <v>4448</v>
      </c>
      <c r="G23" s="11">
        <v>0</v>
      </c>
      <c r="H23" s="11">
        <v>4448</v>
      </c>
      <c r="I23" s="11">
        <v>0</v>
      </c>
      <c r="J23" s="11">
        <v>0</v>
      </c>
      <c r="K23" s="11">
        <f t="shared" si="0"/>
        <v>41342</v>
      </c>
      <c r="L23" s="11">
        <f t="shared" si="1"/>
        <v>455181</v>
      </c>
      <c r="M23" s="11">
        <f t="shared" si="2"/>
        <v>9.71391133435248</v>
      </c>
      <c r="N23" s="11">
        <f t="shared" si="3"/>
        <v>455181</v>
      </c>
      <c r="O23" s="11">
        <f t="shared" si="4"/>
        <v>41342</v>
      </c>
      <c r="P23" s="11">
        <f t="shared" si="5"/>
        <v>9.71391133435248</v>
      </c>
    </row>
    <row r="24" spans="1:16" ht="38.25">
      <c r="A24" s="9" t="s">
        <v>57</v>
      </c>
      <c r="B24" s="10" t="s">
        <v>58</v>
      </c>
      <c r="C24" s="11">
        <v>3335071</v>
      </c>
      <c r="D24" s="11">
        <v>3335071</v>
      </c>
      <c r="E24" s="11">
        <v>2642541</v>
      </c>
      <c r="F24" s="11">
        <v>2367657</v>
      </c>
      <c r="G24" s="11">
        <v>0</v>
      </c>
      <c r="H24" s="11">
        <v>2367657</v>
      </c>
      <c r="I24" s="11">
        <v>0</v>
      </c>
      <c r="J24" s="11">
        <v>624446.51</v>
      </c>
      <c r="K24" s="11">
        <f t="shared" si="0"/>
        <v>274884</v>
      </c>
      <c r="L24" s="11">
        <f t="shared" si="1"/>
        <v>967414</v>
      </c>
      <c r="M24" s="11">
        <f t="shared" si="2"/>
        <v>89.59773944850808</v>
      </c>
      <c r="N24" s="11">
        <f t="shared" si="3"/>
        <v>967414</v>
      </c>
      <c r="O24" s="11">
        <f t="shared" si="4"/>
        <v>274884</v>
      </c>
      <c r="P24" s="11">
        <f t="shared" si="5"/>
        <v>89.59773944850808</v>
      </c>
    </row>
    <row r="25" spans="1:16" ht="25.5">
      <c r="A25" s="9" t="s">
        <v>59</v>
      </c>
      <c r="B25" s="10" t="s">
        <v>60</v>
      </c>
      <c r="C25" s="11">
        <v>0</v>
      </c>
      <c r="D25" s="11">
        <v>500</v>
      </c>
      <c r="E25" s="11">
        <v>500</v>
      </c>
      <c r="F25" s="11">
        <v>500</v>
      </c>
      <c r="G25" s="11">
        <v>0</v>
      </c>
      <c r="H25" s="11">
        <v>500</v>
      </c>
      <c r="I25" s="11">
        <v>0</v>
      </c>
      <c r="J25" s="11">
        <v>0</v>
      </c>
      <c r="K25" s="11">
        <f t="shared" si="0"/>
        <v>0</v>
      </c>
      <c r="L25" s="11">
        <f t="shared" si="1"/>
        <v>0</v>
      </c>
      <c r="M25" s="11">
        <f t="shared" si="2"/>
        <v>100</v>
      </c>
      <c r="N25" s="11">
        <f t="shared" si="3"/>
        <v>0</v>
      </c>
      <c r="O25" s="11">
        <f t="shared" si="4"/>
        <v>0</v>
      </c>
      <c r="P25" s="11">
        <f t="shared" si="5"/>
        <v>100</v>
      </c>
    </row>
    <row r="26" spans="1:16" ht="25.5">
      <c r="A26" s="9" t="s">
        <v>61</v>
      </c>
      <c r="B26" s="10" t="s">
        <v>62</v>
      </c>
      <c r="C26" s="11">
        <v>70295</v>
      </c>
      <c r="D26" s="11">
        <v>151795</v>
      </c>
      <c r="E26" s="11">
        <v>91702</v>
      </c>
      <c r="F26" s="11">
        <v>48100.48</v>
      </c>
      <c r="G26" s="11">
        <v>0</v>
      </c>
      <c r="H26" s="11">
        <v>3337.46</v>
      </c>
      <c r="I26" s="11">
        <v>44763.02</v>
      </c>
      <c r="J26" s="11">
        <v>1633.36</v>
      </c>
      <c r="K26" s="11">
        <f t="shared" si="0"/>
        <v>43601.52</v>
      </c>
      <c r="L26" s="11">
        <f t="shared" si="1"/>
        <v>103694.51999999999</v>
      </c>
      <c r="M26" s="11">
        <f t="shared" si="2"/>
        <v>52.453032649233386</v>
      </c>
      <c r="N26" s="11">
        <f t="shared" si="3"/>
        <v>148457.54</v>
      </c>
      <c r="O26" s="11">
        <f t="shared" si="4"/>
        <v>88364.54</v>
      </c>
      <c r="P26" s="11">
        <f t="shared" si="5"/>
        <v>3.639462607140521</v>
      </c>
    </row>
    <row r="27" spans="1:16" ht="38.25">
      <c r="A27" s="9" t="s">
        <v>63</v>
      </c>
      <c r="B27" s="10" t="s">
        <v>64</v>
      </c>
      <c r="C27" s="11">
        <v>573251</v>
      </c>
      <c r="D27" s="11">
        <v>1061640</v>
      </c>
      <c r="E27" s="11">
        <v>855240</v>
      </c>
      <c r="F27" s="11">
        <v>584940</v>
      </c>
      <c r="G27" s="11">
        <v>0</v>
      </c>
      <c r="H27" s="11">
        <v>422480</v>
      </c>
      <c r="I27" s="11">
        <v>162460</v>
      </c>
      <c r="J27" s="11">
        <v>0</v>
      </c>
      <c r="K27" s="11">
        <f t="shared" si="0"/>
        <v>270300</v>
      </c>
      <c r="L27" s="11">
        <f t="shared" si="1"/>
        <v>476700</v>
      </c>
      <c r="M27" s="11">
        <f t="shared" si="2"/>
        <v>68.3948365371124</v>
      </c>
      <c r="N27" s="11">
        <f t="shared" si="3"/>
        <v>639160</v>
      </c>
      <c r="O27" s="11">
        <f t="shared" si="4"/>
        <v>432760</v>
      </c>
      <c r="P27" s="11">
        <f t="shared" si="5"/>
        <v>49.39899911136055</v>
      </c>
    </row>
    <row r="28" spans="1:16" ht="25.5">
      <c r="A28" s="9" t="s">
        <v>65</v>
      </c>
      <c r="B28" s="10" t="s">
        <v>66</v>
      </c>
      <c r="C28" s="11">
        <v>0</v>
      </c>
      <c r="D28" s="11">
        <v>2850</v>
      </c>
      <c r="E28" s="11">
        <v>2850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f t="shared" si="0"/>
        <v>2850</v>
      </c>
      <c r="L28" s="11">
        <f t="shared" si="1"/>
        <v>2850</v>
      </c>
      <c r="M28" s="11">
        <f t="shared" si="2"/>
        <v>0</v>
      </c>
      <c r="N28" s="11">
        <f t="shared" si="3"/>
        <v>2850</v>
      </c>
      <c r="O28" s="11">
        <f t="shared" si="4"/>
        <v>2850</v>
      </c>
      <c r="P28" s="11">
        <f t="shared" si="5"/>
        <v>0</v>
      </c>
    </row>
    <row r="29" spans="1:16" ht="12.75">
      <c r="A29" s="9" t="s">
        <v>67</v>
      </c>
      <c r="B29" s="10" t="s">
        <v>68</v>
      </c>
      <c r="C29" s="11">
        <v>1209060</v>
      </c>
      <c r="D29" s="11">
        <v>1209060</v>
      </c>
      <c r="E29" s="11">
        <v>473020</v>
      </c>
      <c r="F29" s="11">
        <v>227713.03</v>
      </c>
      <c r="G29" s="11">
        <v>0</v>
      </c>
      <c r="H29" s="11">
        <v>227713.03</v>
      </c>
      <c r="I29" s="11">
        <v>0</v>
      </c>
      <c r="J29" s="11">
        <v>59858.86</v>
      </c>
      <c r="K29" s="11">
        <f t="shared" si="0"/>
        <v>245306.97</v>
      </c>
      <c r="L29" s="11">
        <f t="shared" si="1"/>
        <v>981346.97</v>
      </c>
      <c r="M29" s="11">
        <f t="shared" si="2"/>
        <v>48.14025411187687</v>
      </c>
      <c r="N29" s="11">
        <f t="shared" si="3"/>
        <v>981346.97</v>
      </c>
      <c r="O29" s="11">
        <f t="shared" si="4"/>
        <v>245306.97</v>
      </c>
      <c r="P29" s="11">
        <f t="shared" si="5"/>
        <v>48.14025411187687</v>
      </c>
    </row>
    <row r="30" spans="1:16" ht="12.75">
      <c r="A30" s="9" t="s">
        <v>69</v>
      </c>
      <c r="B30" s="10" t="s">
        <v>70</v>
      </c>
      <c r="C30" s="11">
        <v>180600</v>
      </c>
      <c r="D30" s="11">
        <v>180600</v>
      </c>
      <c r="E30" s="11">
        <v>89910</v>
      </c>
      <c r="F30" s="11">
        <v>76540</v>
      </c>
      <c r="G30" s="11">
        <v>0</v>
      </c>
      <c r="H30" s="11">
        <v>76540</v>
      </c>
      <c r="I30" s="11">
        <v>0</v>
      </c>
      <c r="J30" s="11">
        <v>12900</v>
      </c>
      <c r="K30" s="11">
        <f t="shared" si="0"/>
        <v>13370</v>
      </c>
      <c r="L30" s="11">
        <f t="shared" si="1"/>
        <v>104060</v>
      </c>
      <c r="M30" s="11">
        <f t="shared" si="2"/>
        <v>85.1295740184629</v>
      </c>
      <c r="N30" s="11">
        <f t="shared" si="3"/>
        <v>104060</v>
      </c>
      <c r="O30" s="11">
        <f t="shared" si="4"/>
        <v>13370</v>
      </c>
      <c r="P30" s="11">
        <f t="shared" si="5"/>
        <v>85.1295740184629</v>
      </c>
    </row>
    <row r="31" spans="1:16" ht="12.75">
      <c r="A31" s="9" t="s">
        <v>71</v>
      </c>
      <c r="B31" s="10" t="s">
        <v>72</v>
      </c>
      <c r="C31" s="11">
        <v>42244560</v>
      </c>
      <c r="D31" s="11">
        <v>42244560</v>
      </c>
      <c r="E31" s="11">
        <v>19325431</v>
      </c>
      <c r="F31" s="11">
        <v>14808484.56</v>
      </c>
      <c r="G31" s="11">
        <v>0</v>
      </c>
      <c r="H31" s="11">
        <v>14808484.08</v>
      </c>
      <c r="I31" s="11">
        <v>0.48</v>
      </c>
      <c r="J31" s="11">
        <v>3759610.25</v>
      </c>
      <c r="K31" s="11">
        <f t="shared" si="0"/>
        <v>4516946.4399999995</v>
      </c>
      <c r="L31" s="11">
        <f t="shared" si="1"/>
        <v>27436075.439999998</v>
      </c>
      <c r="M31" s="11">
        <f t="shared" si="2"/>
        <v>76.62693039032351</v>
      </c>
      <c r="N31" s="11">
        <f t="shared" si="3"/>
        <v>27436075.92</v>
      </c>
      <c r="O31" s="11">
        <f t="shared" si="4"/>
        <v>4516946.92</v>
      </c>
      <c r="P31" s="11">
        <f t="shared" si="5"/>
        <v>76.62692790654967</v>
      </c>
    </row>
    <row r="32" spans="1:16" ht="25.5">
      <c r="A32" s="9" t="s">
        <v>73</v>
      </c>
      <c r="B32" s="10" t="s">
        <v>74</v>
      </c>
      <c r="C32" s="11">
        <v>2989741</v>
      </c>
      <c r="D32" s="11">
        <v>2989741</v>
      </c>
      <c r="E32" s="11">
        <v>1308964</v>
      </c>
      <c r="F32" s="11">
        <v>960484.94</v>
      </c>
      <c r="G32" s="11">
        <v>0</v>
      </c>
      <c r="H32" s="11">
        <v>960484.94</v>
      </c>
      <c r="I32" s="11">
        <v>0</v>
      </c>
      <c r="J32" s="11">
        <v>257827.96</v>
      </c>
      <c r="K32" s="11">
        <f t="shared" si="0"/>
        <v>348479.06000000006</v>
      </c>
      <c r="L32" s="11">
        <f t="shared" si="1"/>
        <v>2029256.06</v>
      </c>
      <c r="M32" s="11">
        <f t="shared" si="2"/>
        <v>73.37749090120124</v>
      </c>
      <c r="N32" s="11">
        <f t="shared" si="3"/>
        <v>2029256.06</v>
      </c>
      <c r="O32" s="11">
        <f t="shared" si="4"/>
        <v>348479.06000000006</v>
      </c>
      <c r="P32" s="11">
        <f t="shared" si="5"/>
        <v>73.37749090120124</v>
      </c>
    </row>
    <row r="33" spans="1:16" ht="12.75">
      <c r="A33" s="9" t="s">
        <v>75</v>
      </c>
      <c r="B33" s="10" t="s">
        <v>76</v>
      </c>
      <c r="C33" s="11">
        <v>12222852</v>
      </c>
      <c r="D33" s="11">
        <v>12222852</v>
      </c>
      <c r="E33" s="11">
        <v>4768663</v>
      </c>
      <c r="F33" s="11">
        <v>3581311.2</v>
      </c>
      <c r="G33" s="11">
        <v>0</v>
      </c>
      <c r="H33" s="11">
        <v>3581311.2</v>
      </c>
      <c r="I33" s="11">
        <v>0</v>
      </c>
      <c r="J33" s="11">
        <v>942149.96</v>
      </c>
      <c r="K33" s="11">
        <f t="shared" si="0"/>
        <v>1187351.7999999998</v>
      </c>
      <c r="L33" s="11">
        <f t="shared" si="1"/>
        <v>8641540.8</v>
      </c>
      <c r="M33" s="11">
        <f t="shared" si="2"/>
        <v>75.10094967918681</v>
      </c>
      <c r="N33" s="11">
        <f t="shared" si="3"/>
        <v>8641540.8</v>
      </c>
      <c r="O33" s="11">
        <f t="shared" si="4"/>
        <v>1187351.7999999998</v>
      </c>
      <c r="P33" s="11">
        <f t="shared" si="5"/>
        <v>75.10094967918681</v>
      </c>
    </row>
    <row r="34" spans="1:16" ht="12.75">
      <c r="A34" s="9" t="s">
        <v>77</v>
      </c>
      <c r="B34" s="10" t="s">
        <v>78</v>
      </c>
      <c r="C34" s="11">
        <v>558872</v>
      </c>
      <c r="D34" s="11">
        <v>558872</v>
      </c>
      <c r="E34" s="11">
        <v>217051</v>
      </c>
      <c r="F34" s="11">
        <v>112538.15</v>
      </c>
      <c r="G34" s="11">
        <v>0</v>
      </c>
      <c r="H34" s="11">
        <v>112538.15</v>
      </c>
      <c r="I34" s="11">
        <v>0</v>
      </c>
      <c r="J34" s="11">
        <v>16701.21</v>
      </c>
      <c r="K34" s="11">
        <f t="shared" si="0"/>
        <v>104512.85</v>
      </c>
      <c r="L34" s="11">
        <f t="shared" si="1"/>
        <v>446333.85</v>
      </c>
      <c r="M34" s="11">
        <f t="shared" si="2"/>
        <v>51.84871297529152</v>
      </c>
      <c r="N34" s="11">
        <f t="shared" si="3"/>
        <v>446333.85</v>
      </c>
      <c r="O34" s="11">
        <f t="shared" si="4"/>
        <v>104512.85</v>
      </c>
      <c r="P34" s="11">
        <f t="shared" si="5"/>
        <v>51.84871297529152</v>
      </c>
    </row>
    <row r="35" spans="1:16" ht="25.5">
      <c r="A35" s="9" t="s">
        <v>79</v>
      </c>
      <c r="B35" s="10" t="s">
        <v>80</v>
      </c>
      <c r="C35" s="11">
        <v>29641681</v>
      </c>
      <c r="D35" s="11">
        <v>29641681</v>
      </c>
      <c r="E35" s="11">
        <v>9470401</v>
      </c>
      <c r="F35" s="11">
        <v>5998761.630000001</v>
      </c>
      <c r="G35" s="11">
        <v>0</v>
      </c>
      <c r="H35" s="11">
        <v>5998580.87</v>
      </c>
      <c r="I35" s="11">
        <v>180.76</v>
      </c>
      <c r="J35" s="11">
        <v>1622889.1</v>
      </c>
      <c r="K35" s="11">
        <f t="shared" si="0"/>
        <v>3471639.369999999</v>
      </c>
      <c r="L35" s="11">
        <f t="shared" si="1"/>
        <v>23642919.369999997</v>
      </c>
      <c r="M35" s="11">
        <f t="shared" si="2"/>
        <v>63.34221359792475</v>
      </c>
      <c r="N35" s="11">
        <f t="shared" si="3"/>
        <v>23643100.13</v>
      </c>
      <c r="O35" s="11">
        <f t="shared" si="4"/>
        <v>3471820.13</v>
      </c>
      <c r="P35" s="11">
        <f t="shared" si="5"/>
        <v>63.34030491422698</v>
      </c>
    </row>
    <row r="36" spans="1:16" ht="25.5">
      <c r="A36" s="9" t="s">
        <v>81</v>
      </c>
      <c r="B36" s="10" t="s">
        <v>82</v>
      </c>
      <c r="C36" s="11">
        <v>263646</v>
      </c>
      <c r="D36" s="11">
        <v>286775</v>
      </c>
      <c r="E36" s="11">
        <v>147934</v>
      </c>
      <c r="F36" s="11">
        <v>93345.95</v>
      </c>
      <c r="G36" s="11">
        <v>0</v>
      </c>
      <c r="H36" s="11">
        <v>67401.13</v>
      </c>
      <c r="I36" s="11">
        <v>25944.82</v>
      </c>
      <c r="J36" s="11">
        <v>31472.63</v>
      </c>
      <c r="K36" s="11">
        <f t="shared" si="0"/>
        <v>54588.05</v>
      </c>
      <c r="L36" s="11">
        <f t="shared" si="1"/>
        <v>193429.05</v>
      </c>
      <c r="M36" s="11">
        <f t="shared" si="2"/>
        <v>63.099726905241525</v>
      </c>
      <c r="N36" s="11">
        <f t="shared" si="3"/>
        <v>219373.87</v>
      </c>
      <c r="O36" s="11">
        <f t="shared" si="4"/>
        <v>80532.87</v>
      </c>
      <c r="P36" s="11">
        <f t="shared" si="5"/>
        <v>45.56162207470899</v>
      </c>
    </row>
    <row r="37" spans="1:16" ht="25.5">
      <c r="A37" s="9" t="s">
        <v>83</v>
      </c>
      <c r="B37" s="10" t="s">
        <v>84</v>
      </c>
      <c r="C37" s="11">
        <v>20478686</v>
      </c>
      <c r="D37" s="11">
        <v>20478686</v>
      </c>
      <c r="E37" s="11">
        <v>9148663</v>
      </c>
      <c r="F37" s="11">
        <v>7356024.239999999</v>
      </c>
      <c r="G37" s="11">
        <v>0</v>
      </c>
      <c r="H37" s="11">
        <v>7356024.239999999</v>
      </c>
      <c r="I37" s="11">
        <v>0</v>
      </c>
      <c r="J37" s="11">
        <v>1878027.7</v>
      </c>
      <c r="K37" s="11">
        <f t="shared" si="0"/>
        <v>1792638.7600000007</v>
      </c>
      <c r="L37" s="11">
        <f t="shared" si="1"/>
        <v>13122661.760000002</v>
      </c>
      <c r="M37" s="11">
        <f t="shared" si="2"/>
        <v>80.40545640384829</v>
      </c>
      <c r="N37" s="11">
        <f t="shared" si="3"/>
        <v>13122661.760000002</v>
      </c>
      <c r="O37" s="11">
        <f t="shared" si="4"/>
        <v>1792638.7600000007</v>
      </c>
      <c r="P37" s="11">
        <f t="shared" si="5"/>
        <v>80.40545640384829</v>
      </c>
    </row>
    <row r="38" spans="1:16" ht="38.25">
      <c r="A38" s="9" t="s">
        <v>85</v>
      </c>
      <c r="B38" s="10" t="s">
        <v>86</v>
      </c>
      <c r="C38" s="11">
        <v>662223</v>
      </c>
      <c r="D38" s="11">
        <v>5017530</v>
      </c>
      <c r="E38" s="11">
        <v>2239578</v>
      </c>
      <c r="F38" s="11">
        <v>1802317.68</v>
      </c>
      <c r="G38" s="11">
        <v>0</v>
      </c>
      <c r="H38" s="11">
        <v>1802317.68</v>
      </c>
      <c r="I38" s="11">
        <v>0</v>
      </c>
      <c r="J38" s="11">
        <v>477726.92</v>
      </c>
      <c r="K38" s="11">
        <f aca="true" t="shared" si="6" ref="K38:K69">E38-F38</f>
        <v>437260.32000000007</v>
      </c>
      <c r="L38" s="11">
        <f aca="true" t="shared" si="7" ref="L38:L69">D38-F38</f>
        <v>3215212.3200000003</v>
      </c>
      <c r="M38" s="11">
        <f aca="true" t="shared" si="8" ref="M38:M69">IF(E38=0,0,(F38/E38)*100)</f>
        <v>80.47577177486114</v>
      </c>
      <c r="N38" s="11">
        <f aca="true" t="shared" si="9" ref="N38:N69">D38-H38</f>
        <v>3215212.3200000003</v>
      </c>
      <c r="O38" s="11">
        <f aca="true" t="shared" si="10" ref="O38:O69">E38-H38</f>
        <v>437260.32000000007</v>
      </c>
      <c r="P38" s="11">
        <f aca="true" t="shared" si="11" ref="P38:P69">IF(E38=0,0,(H38/E38)*100)</f>
        <v>80.47577177486114</v>
      </c>
    </row>
    <row r="39" spans="1:16" ht="25.5">
      <c r="A39" s="9" t="s">
        <v>87</v>
      </c>
      <c r="B39" s="10" t="s">
        <v>88</v>
      </c>
      <c r="C39" s="11">
        <v>3069166</v>
      </c>
      <c r="D39" s="11">
        <v>3069166</v>
      </c>
      <c r="E39" s="11">
        <v>1482389</v>
      </c>
      <c r="F39" s="11">
        <v>1153298.19</v>
      </c>
      <c r="G39" s="11">
        <v>0</v>
      </c>
      <c r="H39" s="11">
        <v>1153298.19</v>
      </c>
      <c r="I39" s="11">
        <v>0</v>
      </c>
      <c r="J39" s="11">
        <v>299768.64</v>
      </c>
      <c r="K39" s="11">
        <f t="shared" si="6"/>
        <v>329090.81000000006</v>
      </c>
      <c r="L39" s="11">
        <f t="shared" si="7"/>
        <v>1915867.81</v>
      </c>
      <c r="M39" s="11">
        <f t="shared" si="8"/>
        <v>77.79996950867822</v>
      </c>
      <c r="N39" s="11">
        <f t="shared" si="9"/>
        <v>1915867.81</v>
      </c>
      <c r="O39" s="11">
        <f t="shared" si="10"/>
        <v>329090.81000000006</v>
      </c>
      <c r="P39" s="11">
        <f t="shared" si="11"/>
        <v>77.79996950867822</v>
      </c>
    </row>
    <row r="40" spans="1:16" ht="38.25">
      <c r="A40" s="9" t="s">
        <v>89</v>
      </c>
      <c r="B40" s="10" t="s">
        <v>90</v>
      </c>
      <c r="C40" s="11">
        <v>4648446</v>
      </c>
      <c r="D40" s="11">
        <v>293139</v>
      </c>
      <c r="E40" s="11">
        <v>51642</v>
      </c>
      <c r="F40" s="11">
        <v>17981.8</v>
      </c>
      <c r="G40" s="11">
        <v>0</v>
      </c>
      <c r="H40" s="11">
        <v>17981.8</v>
      </c>
      <c r="I40" s="11">
        <v>0</v>
      </c>
      <c r="J40" s="11">
        <v>10999.18</v>
      </c>
      <c r="K40" s="11">
        <f t="shared" si="6"/>
        <v>33660.2</v>
      </c>
      <c r="L40" s="11">
        <f t="shared" si="7"/>
        <v>275157.2</v>
      </c>
      <c r="M40" s="11">
        <f t="shared" si="8"/>
        <v>34.820107664304246</v>
      </c>
      <c r="N40" s="11">
        <f t="shared" si="9"/>
        <v>275157.2</v>
      </c>
      <c r="O40" s="11">
        <f t="shared" si="10"/>
        <v>33660.2</v>
      </c>
      <c r="P40" s="11">
        <f t="shared" si="11"/>
        <v>34.820107664304246</v>
      </c>
    </row>
    <row r="41" spans="1:16" ht="51">
      <c r="A41" s="9" t="s">
        <v>91</v>
      </c>
      <c r="B41" s="10" t="s">
        <v>92</v>
      </c>
      <c r="C41" s="11">
        <v>46813</v>
      </c>
      <c r="D41" s="11">
        <v>46813</v>
      </c>
      <c r="E41" s="11">
        <v>18888</v>
      </c>
      <c r="F41" s="11">
        <v>12613.58</v>
      </c>
      <c r="G41" s="11">
        <v>0</v>
      </c>
      <c r="H41" s="11">
        <v>12613.58</v>
      </c>
      <c r="I41" s="11">
        <v>0</v>
      </c>
      <c r="J41" s="11">
        <v>3124.7</v>
      </c>
      <c r="K41" s="11">
        <f t="shared" si="6"/>
        <v>6274.42</v>
      </c>
      <c r="L41" s="11">
        <f t="shared" si="7"/>
        <v>34199.42</v>
      </c>
      <c r="M41" s="11">
        <f t="shared" si="8"/>
        <v>66.78091910207539</v>
      </c>
      <c r="N41" s="11">
        <f t="shared" si="9"/>
        <v>34199.42</v>
      </c>
      <c r="O41" s="11">
        <f t="shared" si="10"/>
        <v>6274.42</v>
      </c>
      <c r="P41" s="11">
        <f t="shared" si="11"/>
        <v>66.78091910207539</v>
      </c>
    </row>
    <row r="42" spans="1:16" ht="25.5">
      <c r="A42" s="9" t="s">
        <v>93</v>
      </c>
      <c r="B42" s="10" t="s">
        <v>94</v>
      </c>
      <c r="C42" s="11">
        <v>97176</v>
      </c>
      <c r="D42" s="11">
        <v>79273</v>
      </c>
      <c r="E42" s="11">
        <v>26400</v>
      </c>
      <c r="F42" s="11">
        <v>5568</v>
      </c>
      <c r="G42" s="11">
        <v>0</v>
      </c>
      <c r="H42" s="11">
        <v>5567.84</v>
      </c>
      <c r="I42" s="11">
        <v>0.16</v>
      </c>
      <c r="J42" s="11">
        <v>0</v>
      </c>
      <c r="K42" s="11">
        <f t="shared" si="6"/>
        <v>20832</v>
      </c>
      <c r="L42" s="11">
        <f t="shared" si="7"/>
        <v>73705</v>
      </c>
      <c r="M42" s="11">
        <f t="shared" si="8"/>
        <v>21.09090909090909</v>
      </c>
      <c r="N42" s="11">
        <f t="shared" si="9"/>
        <v>73705.16</v>
      </c>
      <c r="O42" s="11">
        <f t="shared" si="10"/>
        <v>20832.16</v>
      </c>
      <c r="P42" s="11">
        <f t="shared" si="11"/>
        <v>21.09030303030303</v>
      </c>
    </row>
    <row r="43" spans="1:16" ht="51">
      <c r="A43" s="9" t="s">
        <v>95</v>
      </c>
      <c r="B43" s="10" t="s">
        <v>96</v>
      </c>
      <c r="C43" s="11">
        <v>4364520</v>
      </c>
      <c r="D43" s="11">
        <v>4528978</v>
      </c>
      <c r="E43" s="11">
        <v>2089525</v>
      </c>
      <c r="F43" s="11">
        <v>1658295.49</v>
      </c>
      <c r="G43" s="11">
        <v>0.02</v>
      </c>
      <c r="H43" s="11">
        <v>1531228.1</v>
      </c>
      <c r="I43" s="11">
        <v>127067.39</v>
      </c>
      <c r="J43" s="11">
        <v>0</v>
      </c>
      <c r="K43" s="11">
        <f t="shared" si="6"/>
        <v>431229.51</v>
      </c>
      <c r="L43" s="11">
        <f t="shared" si="7"/>
        <v>2870682.51</v>
      </c>
      <c r="M43" s="11">
        <f t="shared" si="8"/>
        <v>79.36231870879745</v>
      </c>
      <c r="N43" s="11">
        <f t="shared" si="9"/>
        <v>2997749.9</v>
      </c>
      <c r="O43" s="11">
        <f t="shared" si="10"/>
        <v>558296.8999999999</v>
      </c>
      <c r="P43" s="11">
        <f t="shared" si="11"/>
        <v>73.28115720079923</v>
      </c>
    </row>
    <row r="44" spans="1:16" ht="25.5">
      <c r="A44" s="9" t="s">
        <v>97</v>
      </c>
      <c r="B44" s="10" t="s">
        <v>98</v>
      </c>
      <c r="C44" s="11">
        <v>12000</v>
      </c>
      <c r="D44" s="11">
        <v>12000</v>
      </c>
      <c r="E44" s="11">
        <v>6600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f t="shared" si="6"/>
        <v>6600</v>
      </c>
      <c r="L44" s="11">
        <f t="shared" si="7"/>
        <v>12000</v>
      </c>
      <c r="M44" s="11">
        <f t="shared" si="8"/>
        <v>0</v>
      </c>
      <c r="N44" s="11">
        <f t="shared" si="9"/>
        <v>12000</v>
      </c>
      <c r="O44" s="11">
        <f t="shared" si="10"/>
        <v>6600</v>
      </c>
      <c r="P44" s="11">
        <f t="shared" si="11"/>
        <v>0</v>
      </c>
    </row>
    <row r="45" spans="1:16" ht="25.5">
      <c r="A45" s="9" t="s">
        <v>99</v>
      </c>
      <c r="B45" s="10" t="s">
        <v>100</v>
      </c>
      <c r="C45" s="11">
        <v>1346223</v>
      </c>
      <c r="D45" s="11">
        <v>1346223</v>
      </c>
      <c r="E45" s="11">
        <v>485007</v>
      </c>
      <c r="F45" s="11">
        <v>365886.83</v>
      </c>
      <c r="G45" s="11">
        <v>10776.76</v>
      </c>
      <c r="H45" s="11">
        <v>365886.83</v>
      </c>
      <c r="I45" s="11">
        <v>0</v>
      </c>
      <c r="J45" s="11">
        <v>10776.76</v>
      </c>
      <c r="K45" s="11">
        <f t="shared" si="6"/>
        <v>119120.16999999998</v>
      </c>
      <c r="L45" s="11">
        <f t="shared" si="7"/>
        <v>980336.1699999999</v>
      </c>
      <c r="M45" s="11">
        <f t="shared" si="8"/>
        <v>75.43949468770555</v>
      </c>
      <c r="N45" s="11">
        <f t="shared" si="9"/>
        <v>980336.1699999999</v>
      </c>
      <c r="O45" s="11">
        <f t="shared" si="10"/>
        <v>119120.16999999998</v>
      </c>
      <c r="P45" s="11">
        <f t="shared" si="11"/>
        <v>75.43949468770555</v>
      </c>
    </row>
    <row r="46" spans="1:16" ht="12.75">
      <c r="A46" s="9" t="s">
        <v>101</v>
      </c>
      <c r="B46" s="10" t="s">
        <v>102</v>
      </c>
      <c r="C46" s="11">
        <v>176948</v>
      </c>
      <c r="D46" s="11">
        <v>176948</v>
      </c>
      <c r="E46" s="11">
        <v>75000</v>
      </c>
      <c r="F46" s="11">
        <v>35265.86</v>
      </c>
      <c r="G46" s="11">
        <v>0</v>
      </c>
      <c r="H46" s="11">
        <v>35265.86</v>
      </c>
      <c r="I46" s="11">
        <v>0</v>
      </c>
      <c r="J46" s="11">
        <v>0</v>
      </c>
      <c r="K46" s="11">
        <f t="shared" si="6"/>
        <v>39734.14</v>
      </c>
      <c r="L46" s="11">
        <f t="shared" si="7"/>
        <v>141682.14</v>
      </c>
      <c r="M46" s="11">
        <f t="shared" si="8"/>
        <v>47.02114666666667</v>
      </c>
      <c r="N46" s="11">
        <f t="shared" si="9"/>
        <v>141682.14</v>
      </c>
      <c r="O46" s="11">
        <f t="shared" si="10"/>
        <v>39734.14</v>
      </c>
      <c r="P46" s="11">
        <f t="shared" si="11"/>
        <v>47.02114666666667</v>
      </c>
    </row>
    <row r="47" spans="1:16" ht="51">
      <c r="A47" s="9" t="s">
        <v>103</v>
      </c>
      <c r="B47" s="10" t="s">
        <v>104</v>
      </c>
      <c r="C47" s="11">
        <v>621500</v>
      </c>
      <c r="D47" s="11">
        <v>771500</v>
      </c>
      <c r="E47" s="11">
        <v>199500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f t="shared" si="6"/>
        <v>199500</v>
      </c>
      <c r="L47" s="11">
        <f t="shared" si="7"/>
        <v>771500</v>
      </c>
      <c r="M47" s="11">
        <f t="shared" si="8"/>
        <v>0</v>
      </c>
      <c r="N47" s="11">
        <f t="shared" si="9"/>
        <v>771500</v>
      </c>
      <c r="O47" s="11">
        <f t="shared" si="10"/>
        <v>199500</v>
      </c>
      <c r="P47" s="11">
        <f t="shared" si="11"/>
        <v>0</v>
      </c>
    </row>
    <row r="48" spans="1:16" ht="63.75">
      <c r="A48" s="9" t="s">
        <v>105</v>
      </c>
      <c r="B48" s="10" t="s">
        <v>106</v>
      </c>
      <c r="C48" s="11">
        <v>1225701</v>
      </c>
      <c r="D48" s="11">
        <v>1250602</v>
      </c>
      <c r="E48" s="11">
        <v>615518</v>
      </c>
      <c r="F48" s="11">
        <v>475319.76</v>
      </c>
      <c r="G48" s="11">
        <v>0</v>
      </c>
      <c r="H48" s="11">
        <v>343099.92</v>
      </c>
      <c r="I48" s="11">
        <v>132219.84</v>
      </c>
      <c r="J48" s="11">
        <v>102276.83</v>
      </c>
      <c r="K48" s="11">
        <f t="shared" si="6"/>
        <v>140198.24</v>
      </c>
      <c r="L48" s="11">
        <f t="shared" si="7"/>
        <v>775282.24</v>
      </c>
      <c r="M48" s="11">
        <f t="shared" si="8"/>
        <v>77.2227229747952</v>
      </c>
      <c r="N48" s="11">
        <f t="shared" si="9"/>
        <v>907502.0800000001</v>
      </c>
      <c r="O48" s="11">
        <f t="shared" si="10"/>
        <v>272418.08</v>
      </c>
      <c r="P48" s="11">
        <f t="shared" si="11"/>
        <v>55.74165499627956</v>
      </c>
    </row>
    <row r="49" spans="1:16" ht="38.25">
      <c r="A49" s="9" t="s">
        <v>107</v>
      </c>
      <c r="B49" s="10" t="s">
        <v>108</v>
      </c>
      <c r="C49" s="11">
        <v>36241</v>
      </c>
      <c r="D49" s="11">
        <v>37701</v>
      </c>
      <c r="E49" s="11">
        <v>23601</v>
      </c>
      <c r="F49" s="11">
        <v>22141</v>
      </c>
      <c r="G49" s="11">
        <v>0</v>
      </c>
      <c r="H49" s="11">
        <v>16410.03</v>
      </c>
      <c r="I49" s="11">
        <v>5730.97</v>
      </c>
      <c r="J49" s="11">
        <v>7125.1</v>
      </c>
      <c r="K49" s="11">
        <f t="shared" si="6"/>
        <v>1460</v>
      </c>
      <c r="L49" s="11">
        <f t="shared" si="7"/>
        <v>15560</v>
      </c>
      <c r="M49" s="11">
        <f t="shared" si="8"/>
        <v>93.81382144824371</v>
      </c>
      <c r="N49" s="11">
        <f t="shared" si="9"/>
        <v>21290.97</v>
      </c>
      <c r="O49" s="11">
        <f t="shared" si="10"/>
        <v>7190.970000000001</v>
      </c>
      <c r="P49" s="11">
        <f t="shared" si="11"/>
        <v>69.53107919155967</v>
      </c>
    </row>
    <row r="50" spans="1:16" ht="38.25">
      <c r="A50" s="9" t="s">
        <v>109</v>
      </c>
      <c r="B50" s="10" t="s">
        <v>110</v>
      </c>
      <c r="C50" s="11">
        <v>127716</v>
      </c>
      <c r="D50" s="11">
        <v>153716</v>
      </c>
      <c r="E50" s="11">
        <v>65200</v>
      </c>
      <c r="F50" s="11">
        <v>54890.86</v>
      </c>
      <c r="G50" s="11">
        <v>0</v>
      </c>
      <c r="H50" s="11">
        <v>54890.86</v>
      </c>
      <c r="I50" s="11">
        <v>0</v>
      </c>
      <c r="J50" s="11">
        <v>0</v>
      </c>
      <c r="K50" s="11">
        <f t="shared" si="6"/>
        <v>10309.14</v>
      </c>
      <c r="L50" s="11">
        <f t="shared" si="7"/>
        <v>98825.14</v>
      </c>
      <c r="M50" s="11">
        <f t="shared" si="8"/>
        <v>84.18843558282208</v>
      </c>
      <c r="N50" s="11">
        <f t="shared" si="9"/>
        <v>98825.14</v>
      </c>
      <c r="O50" s="11">
        <f t="shared" si="10"/>
        <v>10309.14</v>
      </c>
      <c r="P50" s="11">
        <f t="shared" si="11"/>
        <v>84.18843558282208</v>
      </c>
    </row>
    <row r="51" spans="1:16" ht="76.5">
      <c r="A51" s="9" t="s">
        <v>111</v>
      </c>
      <c r="B51" s="10" t="s">
        <v>112</v>
      </c>
      <c r="C51" s="11">
        <v>1020900</v>
      </c>
      <c r="D51" s="11">
        <v>1020900</v>
      </c>
      <c r="E51" s="11">
        <v>425500</v>
      </c>
      <c r="F51" s="11">
        <v>296502.78</v>
      </c>
      <c r="G51" s="11">
        <v>0</v>
      </c>
      <c r="H51" s="11">
        <v>296502.78</v>
      </c>
      <c r="I51" s="11">
        <v>0</v>
      </c>
      <c r="J51" s="11">
        <v>73512.71</v>
      </c>
      <c r="K51" s="11">
        <f t="shared" si="6"/>
        <v>128997.21999999997</v>
      </c>
      <c r="L51" s="11">
        <f t="shared" si="7"/>
        <v>724397.22</v>
      </c>
      <c r="M51" s="11">
        <f t="shared" si="8"/>
        <v>69.68337955346652</v>
      </c>
      <c r="N51" s="11">
        <f t="shared" si="9"/>
        <v>724397.22</v>
      </c>
      <c r="O51" s="11">
        <f t="shared" si="10"/>
        <v>128997.21999999997</v>
      </c>
      <c r="P51" s="11">
        <f t="shared" si="11"/>
        <v>69.68337955346652</v>
      </c>
    </row>
    <row r="52" spans="1:16" ht="25.5">
      <c r="A52" s="9" t="s">
        <v>113</v>
      </c>
      <c r="B52" s="10" t="s">
        <v>114</v>
      </c>
      <c r="C52" s="11">
        <v>1342441</v>
      </c>
      <c r="D52" s="11">
        <v>2371494</v>
      </c>
      <c r="E52" s="11">
        <v>1002066</v>
      </c>
      <c r="F52" s="11">
        <v>827462.7</v>
      </c>
      <c r="G52" s="11">
        <v>0</v>
      </c>
      <c r="H52" s="11">
        <v>827462.7</v>
      </c>
      <c r="I52" s="11">
        <v>0</v>
      </c>
      <c r="J52" s="11">
        <v>33650</v>
      </c>
      <c r="K52" s="11">
        <f t="shared" si="6"/>
        <v>174603.30000000005</v>
      </c>
      <c r="L52" s="11">
        <f t="shared" si="7"/>
        <v>1544031.3</v>
      </c>
      <c r="M52" s="11">
        <f t="shared" si="8"/>
        <v>82.57566866853081</v>
      </c>
      <c r="N52" s="11">
        <f t="shared" si="9"/>
        <v>1544031.3</v>
      </c>
      <c r="O52" s="11">
        <f t="shared" si="10"/>
        <v>174603.30000000005</v>
      </c>
      <c r="P52" s="11">
        <f t="shared" si="11"/>
        <v>82.57566866853081</v>
      </c>
    </row>
    <row r="53" spans="1:16" ht="12.75">
      <c r="A53" s="9" t="s">
        <v>115</v>
      </c>
      <c r="B53" s="10" t="s">
        <v>116</v>
      </c>
      <c r="C53" s="11">
        <v>4442625</v>
      </c>
      <c r="D53" s="11">
        <v>4609985</v>
      </c>
      <c r="E53" s="11">
        <v>2093908</v>
      </c>
      <c r="F53" s="11">
        <v>1360597.65</v>
      </c>
      <c r="G53" s="11">
        <v>0</v>
      </c>
      <c r="H53" s="11">
        <v>1226189.01</v>
      </c>
      <c r="I53" s="11">
        <v>134408.64</v>
      </c>
      <c r="J53" s="11">
        <v>7708.89</v>
      </c>
      <c r="K53" s="11">
        <f t="shared" si="6"/>
        <v>733310.3500000001</v>
      </c>
      <c r="L53" s="11">
        <f t="shared" si="7"/>
        <v>3249387.35</v>
      </c>
      <c r="M53" s="11">
        <f t="shared" si="8"/>
        <v>64.97886487849513</v>
      </c>
      <c r="N53" s="11">
        <f t="shared" si="9"/>
        <v>3383795.99</v>
      </c>
      <c r="O53" s="11">
        <f t="shared" si="10"/>
        <v>867718.99</v>
      </c>
      <c r="P53" s="11">
        <f t="shared" si="11"/>
        <v>58.55983214162227</v>
      </c>
    </row>
    <row r="54" spans="1:16" ht="12.75">
      <c r="A54" s="9" t="s">
        <v>117</v>
      </c>
      <c r="B54" s="10" t="s">
        <v>118</v>
      </c>
      <c r="C54" s="11">
        <v>586051</v>
      </c>
      <c r="D54" s="11">
        <v>586051</v>
      </c>
      <c r="E54" s="11">
        <v>231186</v>
      </c>
      <c r="F54" s="11">
        <v>178471.38</v>
      </c>
      <c r="G54" s="11">
        <v>0</v>
      </c>
      <c r="H54" s="11">
        <v>174220.91</v>
      </c>
      <c r="I54" s="11">
        <v>4250.47</v>
      </c>
      <c r="J54" s="11">
        <v>3160.7</v>
      </c>
      <c r="K54" s="11">
        <f t="shared" si="6"/>
        <v>52714.619999999995</v>
      </c>
      <c r="L54" s="11">
        <f t="shared" si="7"/>
        <v>407579.62</v>
      </c>
      <c r="M54" s="11">
        <f t="shared" si="8"/>
        <v>77.1981780903688</v>
      </c>
      <c r="N54" s="11">
        <f t="shared" si="9"/>
        <v>411830.08999999997</v>
      </c>
      <c r="O54" s="11">
        <f t="shared" si="10"/>
        <v>56965.09</v>
      </c>
      <c r="P54" s="11">
        <f t="shared" si="11"/>
        <v>75.35962817817689</v>
      </c>
    </row>
    <row r="55" spans="1:16" ht="25.5">
      <c r="A55" s="9" t="s">
        <v>119</v>
      </c>
      <c r="B55" s="10" t="s">
        <v>120</v>
      </c>
      <c r="C55" s="11">
        <v>2067089</v>
      </c>
      <c r="D55" s="11">
        <v>2067089</v>
      </c>
      <c r="E55" s="11">
        <v>830216</v>
      </c>
      <c r="F55" s="11">
        <v>553127.36</v>
      </c>
      <c r="G55" s="11">
        <v>0</v>
      </c>
      <c r="H55" s="11">
        <v>551465.81</v>
      </c>
      <c r="I55" s="11">
        <v>1661.55</v>
      </c>
      <c r="J55" s="11">
        <v>1002</v>
      </c>
      <c r="K55" s="11">
        <f t="shared" si="6"/>
        <v>277088.64</v>
      </c>
      <c r="L55" s="11">
        <f t="shared" si="7"/>
        <v>1513961.6400000001</v>
      </c>
      <c r="M55" s="11">
        <f t="shared" si="8"/>
        <v>66.62451217514477</v>
      </c>
      <c r="N55" s="11">
        <f t="shared" si="9"/>
        <v>1515623.19</v>
      </c>
      <c r="O55" s="11">
        <f t="shared" si="10"/>
        <v>278750.18999999994</v>
      </c>
      <c r="P55" s="11">
        <f t="shared" si="11"/>
        <v>66.42437751139462</v>
      </c>
    </row>
    <row r="56" spans="1:16" ht="25.5">
      <c r="A56" s="9" t="s">
        <v>121</v>
      </c>
      <c r="B56" s="10" t="s">
        <v>122</v>
      </c>
      <c r="C56" s="11">
        <v>735368</v>
      </c>
      <c r="D56" s="11">
        <v>735368</v>
      </c>
      <c r="E56" s="11">
        <v>288595</v>
      </c>
      <c r="F56" s="11">
        <v>201266.21</v>
      </c>
      <c r="G56" s="11">
        <v>0</v>
      </c>
      <c r="H56" s="11">
        <v>200341.96</v>
      </c>
      <c r="I56" s="11">
        <v>924.25</v>
      </c>
      <c r="J56" s="11">
        <v>568</v>
      </c>
      <c r="K56" s="11">
        <f t="shared" si="6"/>
        <v>87328.79000000001</v>
      </c>
      <c r="L56" s="11">
        <f t="shared" si="7"/>
        <v>534101.79</v>
      </c>
      <c r="M56" s="11">
        <f t="shared" si="8"/>
        <v>69.74001975086193</v>
      </c>
      <c r="N56" s="11">
        <f t="shared" si="9"/>
        <v>535026.04</v>
      </c>
      <c r="O56" s="11">
        <f t="shared" si="10"/>
        <v>88253.04000000001</v>
      </c>
      <c r="P56" s="11">
        <f t="shared" si="11"/>
        <v>69.41976125712503</v>
      </c>
    </row>
    <row r="57" spans="1:16" ht="12.75">
      <c r="A57" s="9" t="s">
        <v>123</v>
      </c>
      <c r="B57" s="10" t="s">
        <v>124</v>
      </c>
      <c r="C57" s="11">
        <v>642000</v>
      </c>
      <c r="D57" s="11">
        <v>642000</v>
      </c>
      <c r="E57" s="11">
        <v>157200</v>
      </c>
      <c r="F57" s="11">
        <v>100891.74</v>
      </c>
      <c r="G57" s="11">
        <v>0</v>
      </c>
      <c r="H57" s="11">
        <v>89990.04</v>
      </c>
      <c r="I57" s="11">
        <v>10901.7</v>
      </c>
      <c r="J57" s="11">
        <v>10900.69</v>
      </c>
      <c r="K57" s="11">
        <f t="shared" si="6"/>
        <v>56308.259999999995</v>
      </c>
      <c r="L57" s="11">
        <f t="shared" si="7"/>
        <v>541108.26</v>
      </c>
      <c r="M57" s="11">
        <f t="shared" si="8"/>
        <v>64.18049618320612</v>
      </c>
      <c r="N57" s="11">
        <f t="shared" si="9"/>
        <v>552009.96</v>
      </c>
      <c r="O57" s="11">
        <f t="shared" si="10"/>
        <v>67209.96</v>
      </c>
      <c r="P57" s="11">
        <f t="shared" si="11"/>
        <v>57.245572519083964</v>
      </c>
    </row>
    <row r="58" spans="1:16" ht="25.5">
      <c r="A58" s="9" t="s">
        <v>125</v>
      </c>
      <c r="B58" s="10" t="s">
        <v>126</v>
      </c>
      <c r="C58" s="11">
        <v>26091</v>
      </c>
      <c r="D58" s="11">
        <v>26091</v>
      </c>
      <c r="E58" s="11">
        <v>16307</v>
      </c>
      <c r="F58" s="11">
        <v>3113.88</v>
      </c>
      <c r="G58" s="11">
        <v>0</v>
      </c>
      <c r="H58" s="11">
        <v>3113.88</v>
      </c>
      <c r="I58" s="11">
        <v>0</v>
      </c>
      <c r="J58" s="11">
        <v>6282.58</v>
      </c>
      <c r="K58" s="11">
        <f t="shared" si="6"/>
        <v>13193.119999999999</v>
      </c>
      <c r="L58" s="11">
        <f t="shared" si="7"/>
        <v>22977.12</v>
      </c>
      <c r="M58" s="11">
        <f t="shared" si="8"/>
        <v>19.095357821794323</v>
      </c>
      <c r="N58" s="11">
        <f t="shared" si="9"/>
        <v>22977.12</v>
      </c>
      <c r="O58" s="11">
        <f t="shared" si="10"/>
        <v>13193.119999999999</v>
      </c>
      <c r="P58" s="11">
        <f t="shared" si="11"/>
        <v>19.095357821794323</v>
      </c>
    </row>
    <row r="59" spans="1:16" ht="25.5">
      <c r="A59" s="9" t="s">
        <v>127</v>
      </c>
      <c r="B59" s="10" t="s">
        <v>128</v>
      </c>
      <c r="C59" s="11">
        <v>24761</v>
      </c>
      <c r="D59" s="11">
        <v>24761</v>
      </c>
      <c r="E59" s="11">
        <v>15476</v>
      </c>
      <c r="F59" s="11">
        <v>3875</v>
      </c>
      <c r="G59" s="11">
        <v>0</v>
      </c>
      <c r="H59" s="11">
        <v>3875</v>
      </c>
      <c r="I59" s="11">
        <v>0</v>
      </c>
      <c r="J59" s="11">
        <v>0</v>
      </c>
      <c r="K59" s="11">
        <f t="shared" si="6"/>
        <v>11601</v>
      </c>
      <c r="L59" s="11">
        <f t="shared" si="7"/>
        <v>20886</v>
      </c>
      <c r="M59" s="11">
        <f t="shared" si="8"/>
        <v>25.038769707934865</v>
      </c>
      <c r="N59" s="11">
        <f t="shared" si="9"/>
        <v>20886</v>
      </c>
      <c r="O59" s="11">
        <f t="shared" si="10"/>
        <v>11601</v>
      </c>
      <c r="P59" s="11">
        <f t="shared" si="11"/>
        <v>25.038769707934865</v>
      </c>
    </row>
    <row r="60" spans="1:16" ht="25.5">
      <c r="A60" s="9" t="s">
        <v>129</v>
      </c>
      <c r="B60" s="10" t="s">
        <v>130</v>
      </c>
      <c r="C60" s="11">
        <v>2174534</v>
      </c>
      <c r="D60" s="11">
        <v>2207934</v>
      </c>
      <c r="E60" s="11">
        <v>849058</v>
      </c>
      <c r="F60" s="11">
        <v>646145.93</v>
      </c>
      <c r="G60" s="11">
        <v>0</v>
      </c>
      <c r="H60" s="11">
        <v>645009.93</v>
      </c>
      <c r="I60" s="11">
        <v>1136</v>
      </c>
      <c r="J60" s="11">
        <v>5510</v>
      </c>
      <c r="K60" s="11">
        <f t="shared" si="6"/>
        <v>202912.06999999995</v>
      </c>
      <c r="L60" s="11">
        <f t="shared" si="7"/>
        <v>1561788.0699999998</v>
      </c>
      <c r="M60" s="11">
        <f t="shared" si="8"/>
        <v>76.10150661085581</v>
      </c>
      <c r="N60" s="11">
        <f t="shared" si="9"/>
        <v>1562924.0699999998</v>
      </c>
      <c r="O60" s="11">
        <f t="shared" si="10"/>
        <v>204048.06999999995</v>
      </c>
      <c r="P60" s="11">
        <f t="shared" si="11"/>
        <v>75.96771127531923</v>
      </c>
    </row>
    <row r="61" spans="1:16" ht="51">
      <c r="A61" s="9" t="s">
        <v>131</v>
      </c>
      <c r="B61" s="10" t="s">
        <v>132</v>
      </c>
      <c r="C61" s="11">
        <v>200000</v>
      </c>
      <c r="D61" s="11">
        <v>200000</v>
      </c>
      <c r="E61" s="11">
        <v>75862</v>
      </c>
      <c r="F61" s="11">
        <v>72074.94</v>
      </c>
      <c r="G61" s="11">
        <v>0</v>
      </c>
      <c r="H61" s="11">
        <v>64554.94</v>
      </c>
      <c r="I61" s="11">
        <v>7520</v>
      </c>
      <c r="J61" s="11">
        <v>7520</v>
      </c>
      <c r="K61" s="11">
        <f t="shared" si="6"/>
        <v>3787.0599999999977</v>
      </c>
      <c r="L61" s="11">
        <f t="shared" si="7"/>
        <v>127925.06</v>
      </c>
      <c r="M61" s="11">
        <f t="shared" si="8"/>
        <v>95.00796182541984</v>
      </c>
      <c r="N61" s="11">
        <f t="shared" si="9"/>
        <v>135445.06</v>
      </c>
      <c r="O61" s="11">
        <f t="shared" si="10"/>
        <v>11307.059999999998</v>
      </c>
      <c r="P61" s="11">
        <f t="shared" si="11"/>
        <v>85.09522554111413</v>
      </c>
    </row>
    <row r="62" spans="1:16" ht="38.25">
      <c r="A62" s="9" t="s">
        <v>133</v>
      </c>
      <c r="B62" s="10" t="s">
        <v>134</v>
      </c>
      <c r="C62" s="11">
        <v>261500</v>
      </c>
      <c r="D62" s="11">
        <v>371005</v>
      </c>
      <c r="E62" s="11">
        <v>270005</v>
      </c>
      <c r="F62" s="11">
        <v>253927.56</v>
      </c>
      <c r="G62" s="11">
        <v>0</v>
      </c>
      <c r="H62" s="11">
        <v>89917.67</v>
      </c>
      <c r="I62" s="11">
        <v>164009.89</v>
      </c>
      <c r="J62" s="11">
        <v>0</v>
      </c>
      <c r="K62" s="11">
        <f t="shared" si="6"/>
        <v>16077.440000000002</v>
      </c>
      <c r="L62" s="11">
        <f t="shared" si="7"/>
        <v>117077.44</v>
      </c>
      <c r="M62" s="11">
        <f t="shared" si="8"/>
        <v>94.04550286105813</v>
      </c>
      <c r="N62" s="11">
        <f t="shared" si="9"/>
        <v>281087.33</v>
      </c>
      <c r="O62" s="11">
        <f t="shared" si="10"/>
        <v>180087.33000000002</v>
      </c>
      <c r="P62" s="11">
        <f t="shared" si="11"/>
        <v>33.302224032888276</v>
      </c>
    </row>
    <row r="63" spans="1:16" ht="25.5">
      <c r="A63" s="9" t="s">
        <v>135</v>
      </c>
      <c r="B63" s="10" t="s">
        <v>136</v>
      </c>
      <c r="C63" s="11">
        <v>100000</v>
      </c>
      <c r="D63" s="11">
        <v>100000</v>
      </c>
      <c r="E63" s="11">
        <v>25000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f t="shared" si="6"/>
        <v>25000</v>
      </c>
      <c r="L63" s="11">
        <f t="shared" si="7"/>
        <v>100000</v>
      </c>
      <c r="M63" s="11">
        <f t="shared" si="8"/>
        <v>0</v>
      </c>
      <c r="N63" s="11">
        <f t="shared" si="9"/>
        <v>100000</v>
      </c>
      <c r="O63" s="11">
        <f t="shared" si="10"/>
        <v>25000</v>
      </c>
      <c r="P63" s="11">
        <f t="shared" si="11"/>
        <v>0</v>
      </c>
    </row>
    <row r="64" spans="1:16" ht="12.75">
      <c r="A64" s="9" t="s">
        <v>137</v>
      </c>
      <c r="B64" s="10" t="s">
        <v>138</v>
      </c>
      <c r="C64" s="11">
        <v>0</v>
      </c>
      <c r="D64" s="11">
        <v>100000</v>
      </c>
      <c r="E64" s="11">
        <v>100000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f t="shared" si="6"/>
        <v>100000</v>
      </c>
      <c r="L64" s="11">
        <f t="shared" si="7"/>
        <v>100000</v>
      </c>
      <c r="M64" s="11">
        <f t="shared" si="8"/>
        <v>0</v>
      </c>
      <c r="N64" s="11">
        <f t="shared" si="9"/>
        <v>100000</v>
      </c>
      <c r="O64" s="11">
        <f t="shared" si="10"/>
        <v>100000</v>
      </c>
      <c r="P64" s="11">
        <f t="shared" si="11"/>
        <v>0</v>
      </c>
    </row>
    <row r="65" spans="1:16" ht="38.25">
      <c r="A65" s="9" t="s">
        <v>139</v>
      </c>
      <c r="B65" s="10" t="s">
        <v>140</v>
      </c>
      <c r="C65" s="11">
        <v>0</v>
      </c>
      <c r="D65" s="11">
        <v>21000</v>
      </c>
      <c r="E65" s="11">
        <v>21000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f t="shared" si="6"/>
        <v>21000</v>
      </c>
      <c r="L65" s="11">
        <f t="shared" si="7"/>
        <v>21000</v>
      </c>
      <c r="M65" s="11">
        <f t="shared" si="8"/>
        <v>0</v>
      </c>
      <c r="N65" s="11">
        <f t="shared" si="9"/>
        <v>21000</v>
      </c>
      <c r="O65" s="11">
        <f t="shared" si="10"/>
        <v>21000</v>
      </c>
      <c r="P65" s="11">
        <f t="shared" si="11"/>
        <v>0</v>
      </c>
    </row>
    <row r="66" spans="1:16" ht="25.5">
      <c r="A66" s="9" t="s">
        <v>141</v>
      </c>
      <c r="B66" s="10" t="s">
        <v>142</v>
      </c>
      <c r="C66" s="11">
        <v>0</v>
      </c>
      <c r="D66" s="11">
        <v>13000</v>
      </c>
      <c r="E66" s="11">
        <v>13000</v>
      </c>
      <c r="F66" s="11">
        <v>13000</v>
      </c>
      <c r="G66" s="11">
        <v>0</v>
      </c>
      <c r="H66" s="11">
        <v>13000</v>
      </c>
      <c r="I66" s="11">
        <v>0</v>
      </c>
      <c r="J66" s="11">
        <v>0</v>
      </c>
      <c r="K66" s="11">
        <f t="shared" si="6"/>
        <v>0</v>
      </c>
      <c r="L66" s="11">
        <f t="shared" si="7"/>
        <v>0</v>
      </c>
      <c r="M66" s="11">
        <f t="shared" si="8"/>
        <v>100</v>
      </c>
      <c r="N66" s="11">
        <f t="shared" si="9"/>
        <v>0</v>
      </c>
      <c r="O66" s="11">
        <f t="shared" si="10"/>
        <v>0</v>
      </c>
      <c r="P66" s="11">
        <f t="shared" si="11"/>
        <v>100</v>
      </c>
    </row>
    <row r="67" spans="1:16" ht="25.5">
      <c r="A67" s="9" t="s">
        <v>143</v>
      </c>
      <c r="B67" s="10" t="s">
        <v>144</v>
      </c>
      <c r="C67" s="11">
        <v>300000</v>
      </c>
      <c r="D67" s="11">
        <v>255883</v>
      </c>
      <c r="E67" s="11">
        <v>255883</v>
      </c>
      <c r="F67" s="11">
        <v>98184</v>
      </c>
      <c r="G67" s="11">
        <v>0</v>
      </c>
      <c r="H67" s="11">
        <v>91934</v>
      </c>
      <c r="I67" s="11">
        <v>6250</v>
      </c>
      <c r="J67" s="11">
        <v>6250</v>
      </c>
      <c r="K67" s="11">
        <f t="shared" si="6"/>
        <v>157699</v>
      </c>
      <c r="L67" s="11">
        <f t="shared" si="7"/>
        <v>157699</v>
      </c>
      <c r="M67" s="11">
        <f t="shared" si="8"/>
        <v>38.37066159143046</v>
      </c>
      <c r="N67" s="11">
        <f t="shared" si="9"/>
        <v>163949</v>
      </c>
      <c r="O67" s="11">
        <f t="shared" si="10"/>
        <v>163949</v>
      </c>
      <c r="P67" s="11">
        <f t="shared" si="11"/>
        <v>35.9281390322921</v>
      </c>
    </row>
    <row r="68" spans="1:16" ht="25.5">
      <c r="A68" s="9" t="s">
        <v>145</v>
      </c>
      <c r="B68" s="10" t="s">
        <v>146</v>
      </c>
      <c r="C68" s="11">
        <v>100000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f t="shared" si="6"/>
        <v>0</v>
      </c>
      <c r="L68" s="11">
        <f t="shared" si="7"/>
        <v>0</v>
      </c>
      <c r="M68" s="11">
        <f t="shared" si="8"/>
        <v>0</v>
      </c>
      <c r="N68" s="11">
        <f t="shared" si="9"/>
        <v>0</v>
      </c>
      <c r="O68" s="11">
        <f t="shared" si="10"/>
        <v>0</v>
      </c>
      <c r="P68" s="11">
        <f t="shared" si="11"/>
        <v>0</v>
      </c>
    </row>
    <row r="69" spans="1:16" ht="12.75">
      <c r="A69" s="9" t="s">
        <v>147</v>
      </c>
      <c r="B69" s="10" t="s">
        <v>148</v>
      </c>
      <c r="C69" s="11">
        <v>200000</v>
      </c>
      <c r="D69" s="11">
        <v>302000</v>
      </c>
      <c r="E69" s="11">
        <v>147000</v>
      </c>
      <c r="F69" s="11">
        <v>147000</v>
      </c>
      <c r="G69" s="11">
        <v>0</v>
      </c>
      <c r="H69" s="11">
        <v>145000</v>
      </c>
      <c r="I69" s="11">
        <v>2000</v>
      </c>
      <c r="J69" s="11">
        <v>0</v>
      </c>
      <c r="K69" s="11">
        <f t="shared" si="6"/>
        <v>0</v>
      </c>
      <c r="L69" s="11">
        <f t="shared" si="7"/>
        <v>155000</v>
      </c>
      <c r="M69" s="11">
        <f t="shared" si="8"/>
        <v>100</v>
      </c>
      <c r="N69" s="11">
        <f t="shared" si="9"/>
        <v>157000</v>
      </c>
      <c r="O69" s="11">
        <f t="shared" si="10"/>
        <v>2000</v>
      </c>
      <c r="P69" s="11">
        <f t="shared" si="11"/>
        <v>98.63945578231292</v>
      </c>
    </row>
    <row r="70" spans="1:16" ht="12.75">
      <c r="A70" s="9" t="s">
        <v>149</v>
      </c>
      <c r="B70" s="10" t="s">
        <v>150</v>
      </c>
      <c r="C70" s="11">
        <v>3448800</v>
      </c>
      <c r="D70" s="11">
        <v>3437800</v>
      </c>
      <c r="E70" s="11">
        <v>1019230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f aca="true" t="shared" si="12" ref="K70:K101">E70-F70</f>
        <v>1019230</v>
      </c>
      <c r="L70" s="11">
        <f aca="true" t="shared" si="13" ref="L70:L101">D70-F70</f>
        <v>3437800</v>
      </c>
      <c r="M70" s="11">
        <f aca="true" t="shared" si="14" ref="M70:M101">IF(E70=0,0,(F70/E70)*100)</f>
        <v>0</v>
      </c>
      <c r="N70" s="11">
        <f aca="true" t="shared" si="15" ref="N70:N101">D70-H70</f>
        <v>3437800</v>
      </c>
      <c r="O70" s="11">
        <f aca="true" t="shared" si="16" ref="O70:O101">E70-H70</f>
        <v>1019230</v>
      </c>
      <c r="P70" s="11">
        <f aca="true" t="shared" si="17" ref="P70:P101">IF(E70=0,0,(H70/E70)*100)</f>
        <v>0</v>
      </c>
    </row>
    <row r="71" spans="1:16" ht="38.25">
      <c r="A71" s="9" t="s">
        <v>151</v>
      </c>
      <c r="B71" s="10" t="s">
        <v>152</v>
      </c>
      <c r="C71" s="11">
        <v>1513416</v>
      </c>
      <c r="D71" s="11">
        <v>1513416</v>
      </c>
      <c r="E71" s="11">
        <v>618836</v>
      </c>
      <c r="F71" s="11">
        <v>618836</v>
      </c>
      <c r="G71" s="11">
        <v>0</v>
      </c>
      <c r="H71" s="11">
        <v>618836</v>
      </c>
      <c r="I71" s="11">
        <v>0</v>
      </c>
      <c r="J71" s="11">
        <v>0</v>
      </c>
      <c r="K71" s="11">
        <f t="shared" si="12"/>
        <v>0</v>
      </c>
      <c r="L71" s="11">
        <f t="shared" si="13"/>
        <v>894580</v>
      </c>
      <c r="M71" s="11">
        <f t="shared" si="14"/>
        <v>100</v>
      </c>
      <c r="N71" s="11">
        <f t="shared" si="15"/>
        <v>894580</v>
      </c>
      <c r="O71" s="11">
        <f t="shared" si="16"/>
        <v>0</v>
      </c>
      <c r="P71" s="11">
        <f t="shared" si="17"/>
        <v>100</v>
      </c>
    </row>
    <row r="72" spans="1:16" ht="12.75">
      <c r="A72" s="9" t="s">
        <v>153</v>
      </c>
      <c r="B72" s="10" t="s">
        <v>154</v>
      </c>
      <c r="C72" s="11">
        <v>32325312</v>
      </c>
      <c r="D72" s="11">
        <v>33468230</v>
      </c>
      <c r="E72" s="11">
        <v>14847366</v>
      </c>
      <c r="F72" s="11">
        <v>14547366</v>
      </c>
      <c r="G72" s="11">
        <v>0</v>
      </c>
      <c r="H72" s="11">
        <v>14547366</v>
      </c>
      <c r="I72" s="11">
        <v>0</v>
      </c>
      <c r="J72" s="11">
        <v>0</v>
      </c>
      <c r="K72" s="11">
        <f t="shared" si="12"/>
        <v>300000</v>
      </c>
      <c r="L72" s="11">
        <f t="shared" si="13"/>
        <v>18920864</v>
      </c>
      <c r="M72" s="11">
        <f t="shared" si="14"/>
        <v>97.97943958544566</v>
      </c>
      <c r="N72" s="11">
        <f t="shared" si="15"/>
        <v>18920864</v>
      </c>
      <c r="O72" s="11">
        <f t="shared" si="16"/>
        <v>300000</v>
      </c>
      <c r="P72" s="11">
        <f t="shared" si="17"/>
        <v>97.97943958544566</v>
      </c>
    </row>
    <row r="73" spans="1:16" ht="38.25">
      <c r="A73" s="9" t="s">
        <v>155</v>
      </c>
      <c r="B73" s="10" t="s">
        <v>156</v>
      </c>
      <c r="C73" s="11">
        <v>0</v>
      </c>
      <c r="D73" s="11">
        <v>935800</v>
      </c>
      <c r="E73" s="11">
        <v>935800</v>
      </c>
      <c r="F73" s="11">
        <v>910800</v>
      </c>
      <c r="G73" s="11">
        <v>0</v>
      </c>
      <c r="H73" s="11">
        <v>910800</v>
      </c>
      <c r="I73" s="11">
        <v>0</v>
      </c>
      <c r="J73" s="11">
        <v>0</v>
      </c>
      <c r="K73" s="11">
        <f t="shared" si="12"/>
        <v>25000</v>
      </c>
      <c r="L73" s="11">
        <f t="shared" si="13"/>
        <v>25000</v>
      </c>
      <c r="M73" s="11">
        <f t="shared" si="14"/>
        <v>97.32848899337465</v>
      </c>
      <c r="N73" s="11">
        <f t="shared" si="15"/>
        <v>25000</v>
      </c>
      <c r="O73" s="11">
        <f t="shared" si="16"/>
        <v>25000</v>
      </c>
      <c r="P73" s="11">
        <f t="shared" si="17"/>
        <v>97.32848899337465</v>
      </c>
    </row>
    <row r="74" spans="1:16" ht="25.5">
      <c r="A74" s="6" t="s">
        <v>157</v>
      </c>
      <c r="B74" s="7" t="s">
        <v>158</v>
      </c>
      <c r="C74" s="8">
        <v>21546375</v>
      </c>
      <c r="D74" s="8">
        <v>24455493</v>
      </c>
      <c r="E74" s="8">
        <v>11446428</v>
      </c>
      <c r="F74" s="8">
        <v>7016206.56</v>
      </c>
      <c r="G74" s="8">
        <v>0</v>
      </c>
      <c r="H74" s="8">
        <v>7011918.69</v>
      </c>
      <c r="I74" s="8">
        <v>4287.87</v>
      </c>
      <c r="J74" s="8">
        <v>27677.72</v>
      </c>
      <c r="K74" s="8">
        <f t="shared" si="12"/>
        <v>4430221.44</v>
      </c>
      <c r="L74" s="8">
        <f t="shared" si="13"/>
        <v>17439286.44</v>
      </c>
      <c r="M74" s="8">
        <f t="shared" si="14"/>
        <v>61.296035409474456</v>
      </c>
      <c r="N74" s="8">
        <f t="shared" si="15"/>
        <v>17443574.31</v>
      </c>
      <c r="O74" s="8">
        <f t="shared" si="16"/>
        <v>4434509.31</v>
      </c>
      <c r="P74" s="8">
        <f t="shared" si="17"/>
        <v>61.258575076871146</v>
      </c>
    </row>
    <row r="75" spans="1:16" ht="51">
      <c r="A75" s="9" t="s">
        <v>23</v>
      </c>
      <c r="B75" s="10" t="s">
        <v>24</v>
      </c>
      <c r="C75" s="11">
        <v>5148487</v>
      </c>
      <c r="D75" s="11">
        <v>5259901</v>
      </c>
      <c r="E75" s="11">
        <v>2220470</v>
      </c>
      <c r="F75" s="11">
        <v>1375587.62</v>
      </c>
      <c r="G75" s="11">
        <v>0</v>
      </c>
      <c r="H75" s="11">
        <v>1373236.95</v>
      </c>
      <c r="I75" s="11">
        <v>2350.67</v>
      </c>
      <c r="J75" s="11">
        <v>0</v>
      </c>
      <c r="K75" s="11">
        <f t="shared" si="12"/>
        <v>844882.3799999999</v>
      </c>
      <c r="L75" s="11">
        <f t="shared" si="13"/>
        <v>3884313.38</v>
      </c>
      <c r="M75" s="11">
        <f t="shared" si="14"/>
        <v>61.95029070422028</v>
      </c>
      <c r="N75" s="11">
        <f t="shared" si="15"/>
        <v>3886664.05</v>
      </c>
      <c r="O75" s="11">
        <f t="shared" si="16"/>
        <v>847233.05</v>
      </c>
      <c r="P75" s="11">
        <f t="shared" si="17"/>
        <v>61.84442708075317</v>
      </c>
    </row>
    <row r="76" spans="1:16" ht="12.75">
      <c r="A76" s="9" t="s">
        <v>25</v>
      </c>
      <c r="B76" s="10" t="s">
        <v>26</v>
      </c>
      <c r="C76" s="11">
        <v>0</v>
      </c>
      <c r="D76" s="11">
        <v>70372</v>
      </c>
      <c r="E76" s="11">
        <v>51608</v>
      </c>
      <c r="F76" s="11">
        <v>9396</v>
      </c>
      <c r="G76" s="11">
        <v>0</v>
      </c>
      <c r="H76" s="11">
        <v>9396</v>
      </c>
      <c r="I76" s="11">
        <v>0</v>
      </c>
      <c r="J76" s="11">
        <v>0</v>
      </c>
      <c r="K76" s="11">
        <f t="shared" si="12"/>
        <v>42212</v>
      </c>
      <c r="L76" s="11">
        <f t="shared" si="13"/>
        <v>60976</v>
      </c>
      <c r="M76" s="11">
        <f t="shared" si="14"/>
        <v>18.206479615563477</v>
      </c>
      <c r="N76" s="11">
        <f t="shared" si="15"/>
        <v>60976</v>
      </c>
      <c r="O76" s="11">
        <f t="shared" si="16"/>
        <v>42212</v>
      </c>
      <c r="P76" s="11">
        <f t="shared" si="17"/>
        <v>18.206479615563477</v>
      </c>
    </row>
    <row r="77" spans="1:16" ht="12.75">
      <c r="A77" s="9" t="s">
        <v>159</v>
      </c>
      <c r="B77" s="10" t="s">
        <v>160</v>
      </c>
      <c r="C77" s="11">
        <v>8449430</v>
      </c>
      <c r="D77" s="11">
        <v>9420461</v>
      </c>
      <c r="E77" s="11">
        <v>4599541</v>
      </c>
      <c r="F77" s="11">
        <v>3061218.31</v>
      </c>
      <c r="G77" s="11">
        <v>0</v>
      </c>
      <c r="H77" s="11">
        <v>3061218.31</v>
      </c>
      <c r="I77" s="11">
        <v>0</v>
      </c>
      <c r="J77" s="11">
        <v>27677.72</v>
      </c>
      <c r="K77" s="11">
        <f t="shared" si="12"/>
        <v>1538322.69</v>
      </c>
      <c r="L77" s="11">
        <f t="shared" si="13"/>
        <v>6359242.6899999995</v>
      </c>
      <c r="M77" s="11">
        <f t="shared" si="14"/>
        <v>66.55486514850068</v>
      </c>
      <c r="N77" s="11">
        <f t="shared" si="15"/>
        <v>6359242.6899999995</v>
      </c>
      <c r="O77" s="11">
        <f t="shared" si="16"/>
        <v>1538322.69</v>
      </c>
      <c r="P77" s="11">
        <f t="shared" si="17"/>
        <v>66.55486514850068</v>
      </c>
    </row>
    <row r="78" spans="1:16" ht="51">
      <c r="A78" s="9" t="s">
        <v>27</v>
      </c>
      <c r="B78" s="10" t="s">
        <v>28</v>
      </c>
      <c r="C78" s="11">
        <v>3148420</v>
      </c>
      <c r="D78" s="11">
        <v>3355517</v>
      </c>
      <c r="E78" s="11">
        <v>1607108</v>
      </c>
      <c r="F78" s="11">
        <v>1194529.63</v>
      </c>
      <c r="G78" s="11">
        <v>0</v>
      </c>
      <c r="H78" s="11">
        <v>1194529.63</v>
      </c>
      <c r="I78" s="11">
        <v>0</v>
      </c>
      <c r="J78" s="11">
        <v>0</v>
      </c>
      <c r="K78" s="11">
        <f t="shared" si="12"/>
        <v>412578.3700000001</v>
      </c>
      <c r="L78" s="11">
        <f t="shared" si="13"/>
        <v>2160987.37</v>
      </c>
      <c r="M78" s="11">
        <f t="shared" si="14"/>
        <v>74.3279001784572</v>
      </c>
      <c r="N78" s="11">
        <f t="shared" si="15"/>
        <v>2160987.37</v>
      </c>
      <c r="O78" s="11">
        <f t="shared" si="16"/>
        <v>412578.3700000001</v>
      </c>
      <c r="P78" s="11">
        <f t="shared" si="17"/>
        <v>74.3279001784572</v>
      </c>
    </row>
    <row r="79" spans="1:16" ht="12.75">
      <c r="A79" s="9" t="s">
        <v>161</v>
      </c>
      <c r="B79" s="10" t="s">
        <v>162</v>
      </c>
      <c r="C79" s="11">
        <v>13627</v>
      </c>
      <c r="D79" s="11">
        <v>13627</v>
      </c>
      <c r="E79" s="11">
        <v>4543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f t="shared" si="12"/>
        <v>4543</v>
      </c>
      <c r="L79" s="11">
        <f t="shared" si="13"/>
        <v>13627</v>
      </c>
      <c r="M79" s="11">
        <f t="shared" si="14"/>
        <v>0</v>
      </c>
      <c r="N79" s="11">
        <f t="shared" si="15"/>
        <v>13627</v>
      </c>
      <c r="O79" s="11">
        <f t="shared" si="16"/>
        <v>4543</v>
      </c>
      <c r="P79" s="11">
        <f t="shared" si="17"/>
        <v>0</v>
      </c>
    </row>
    <row r="80" spans="1:16" ht="25.5">
      <c r="A80" s="9" t="s">
        <v>113</v>
      </c>
      <c r="B80" s="10" t="s">
        <v>114</v>
      </c>
      <c r="C80" s="11">
        <v>456800</v>
      </c>
      <c r="D80" s="11">
        <v>456800</v>
      </c>
      <c r="E80" s="11">
        <v>194400</v>
      </c>
      <c r="F80" s="11">
        <v>142154.08</v>
      </c>
      <c r="G80" s="11">
        <v>0</v>
      </c>
      <c r="H80" s="11">
        <v>142154.08</v>
      </c>
      <c r="I80" s="11">
        <v>0</v>
      </c>
      <c r="J80" s="11">
        <v>0</v>
      </c>
      <c r="K80" s="11">
        <f t="shared" si="12"/>
        <v>52245.92000000001</v>
      </c>
      <c r="L80" s="11">
        <f t="shared" si="13"/>
        <v>314645.92000000004</v>
      </c>
      <c r="M80" s="11">
        <f t="shared" si="14"/>
        <v>73.12452674897119</v>
      </c>
      <c r="N80" s="11">
        <f t="shared" si="15"/>
        <v>314645.92000000004</v>
      </c>
      <c r="O80" s="11">
        <f t="shared" si="16"/>
        <v>52245.92000000001</v>
      </c>
      <c r="P80" s="11">
        <f t="shared" si="17"/>
        <v>73.12452674897119</v>
      </c>
    </row>
    <row r="81" spans="1:16" ht="25.5">
      <c r="A81" s="9" t="s">
        <v>119</v>
      </c>
      <c r="B81" s="10" t="s">
        <v>120</v>
      </c>
      <c r="C81" s="11">
        <v>467400</v>
      </c>
      <c r="D81" s="11">
        <v>767288</v>
      </c>
      <c r="E81" s="11">
        <v>512662</v>
      </c>
      <c r="F81" s="11">
        <v>196061.02</v>
      </c>
      <c r="G81" s="11">
        <v>0</v>
      </c>
      <c r="H81" s="11">
        <v>194447.82</v>
      </c>
      <c r="I81" s="11">
        <v>1613.2</v>
      </c>
      <c r="J81" s="11">
        <v>0</v>
      </c>
      <c r="K81" s="11">
        <f t="shared" si="12"/>
        <v>316600.98</v>
      </c>
      <c r="L81" s="11">
        <f t="shared" si="13"/>
        <v>571226.98</v>
      </c>
      <c r="M81" s="11">
        <f t="shared" si="14"/>
        <v>38.243720033862466</v>
      </c>
      <c r="N81" s="11">
        <f t="shared" si="15"/>
        <v>572840.1799999999</v>
      </c>
      <c r="O81" s="11">
        <f t="shared" si="16"/>
        <v>318214.18</v>
      </c>
      <c r="P81" s="11">
        <f t="shared" si="17"/>
        <v>37.929048768974496</v>
      </c>
    </row>
    <row r="82" spans="1:16" ht="12.75">
      <c r="A82" s="9" t="s">
        <v>123</v>
      </c>
      <c r="B82" s="10" t="s">
        <v>124</v>
      </c>
      <c r="C82" s="11">
        <v>123500</v>
      </c>
      <c r="D82" s="11">
        <v>123500</v>
      </c>
      <c r="E82" s="11">
        <v>50000</v>
      </c>
      <c r="F82" s="11">
        <v>6950</v>
      </c>
      <c r="G82" s="11">
        <v>0</v>
      </c>
      <c r="H82" s="11">
        <v>6950</v>
      </c>
      <c r="I82" s="11">
        <v>0</v>
      </c>
      <c r="J82" s="11">
        <v>0</v>
      </c>
      <c r="K82" s="11">
        <f t="shared" si="12"/>
        <v>43050</v>
      </c>
      <c r="L82" s="11">
        <f t="shared" si="13"/>
        <v>116550</v>
      </c>
      <c r="M82" s="11">
        <f t="shared" si="14"/>
        <v>13.900000000000002</v>
      </c>
      <c r="N82" s="11">
        <f t="shared" si="15"/>
        <v>116550</v>
      </c>
      <c r="O82" s="11">
        <f t="shared" si="16"/>
        <v>43050</v>
      </c>
      <c r="P82" s="11">
        <f t="shared" si="17"/>
        <v>13.900000000000002</v>
      </c>
    </row>
    <row r="83" spans="1:16" ht="25.5">
      <c r="A83" s="9" t="s">
        <v>135</v>
      </c>
      <c r="B83" s="10" t="s">
        <v>136</v>
      </c>
      <c r="C83" s="11">
        <v>50000</v>
      </c>
      <c r="D83" s="11">
        <v>50000</v>
      </c>
      <c r="E83" s="11">
        <v>50000</v>
      </c>
      <c r="F83" s="11">
        <v>500</v>
      </c>
      <c r="G83" s="11">
        <v>0</v>
      </c>
      <c r="H83" s="11">
        <v>500</v>
      </c>
      <c r="I83" s="11">
        <v>0</v>
      </c>
      <c r="J83" s="11">
        <v>0</v>
      </c>
      <c r="K83" s="11">
        <f t="shared" si="12"/>
        <v>49500</v>
      </c>
      <c r="L83" s="11">
        <f t="shared" si="13"/>
        <v>49500</v>
      </c>
      <c r="M83" s="11">
        <f t="shared" si="14"/>
        <v>1</v>
      </c>
      <c r="N83" s="11">
        <f t="shared" si="15"/>
        <v>49500</v>
      </c>
      <c r="O83" s="11">
        <f t="shared" si="16"/>
        <v>49500</v>
      </c>
      <c r="P83" s="11">
        <f t="shared" si="17"/>
        <v>1</v>
      </c>
    </row>
    <row r="84" spans="1:16" ht="25.5">
      <c r="A84" s="9" t="s">
        <v>163</v>
      </c>
      <c r="B84" s="10" t="s">
        <v>164</v>
      </c>
      <c r="C84" s="11">
        <v>36316</v>
      </c>
      <c r="D84" s="11">
        <v>108632</v>
      </c>
      <c r="E84" s="11">
        <v>108632</v>
      </c>
      <c r="F84" s="11">
        <v>54353.8</v>
      </c>
      <c r="G84" s="11">
        <v>0</v>
      </c>
      <c r="H84" s="11">
        <v>54353.8</v>
      </c>
      <c r="I84" s="11">
        <v>0</v>
      </c>
      <c r="J84" s="11">
        <v>0</v>
      </c>
      <c r="K84" s="11">
        <f t="shared" si="12"/>
        <v>54278.2</v>
      </c>
      <c r="L84" s="11">
        <f t="shared" si="13"/>
        <v>54278.2</v>
      </c>
      <c r="M84" s="11">
        <f t="shared" si="14"/>
        <v>50.03479637675823</v>
      </c>
      <c r="N84" s="11">
        <f t="shared" si="15"/>
        <v>54278.2</v>
      </c>
      <c r="O84" s="11">
        <f t="shared" si="16"/>
        <v>54278.2</v>
      </c>
      <c r="P84" s="11">
        <f t="shared" si="17"/>
        <v>50.03479637675823</v>
      </c>
    </row>
    <row r="85" spans="1:16" ht="38.25">
      <c r="A85" s="9" t="s">
        <v>165</v>
      </c>
      <c r="B85" s="10" t="s">
        <v>166</v>
      </c>
      <c r="C85" s="11">
        <v>30000</v>
      </c>
      <c r="D85" s="11">
        <v>80000</v>
      </c>
      <c r="E85" s="11">
        <v>80000</v>
      </c>
      <c r="F85" s="11">
        <v>30000</v>
      </c>
      <c r="G85" s="11">
        <v>0</v>
      </c>
      <c r="H85" s="11">
        <v>29970</v>
      </c>
      <c r="I85" s="11">
        <v>30</v>
      </c>
      <c r="J85" s="11">
        <v>0</v>
      </c>
      <c r="K85" s="11">
        <f t="shared" si="12"/>
        <v>50000</v>
      </c>
      <c r="L85" s="11">
        <f t="shared" si="13"/>
        <v>50000</v>
      </c>
      <c r="M85" s="11">
        <f t="shared" si="14"/>
        <v>37.5</v>
      </c>
      <c r="N85" s="11">
        <f t="shared" si="15"/>
        <v>50030</v>
      </c>
      <c r="O85" s="11">
        <f t="shared" si="16"/>
        <v>50030</v>
      </c>
      <c r="P85" s="11">
        <f t="shared" si="17"/>
        <v>37.4625</v>
      </c>
    </row>
    <row r="86" spans="1:16" ht="12.75">
      <c r="A86" s="9" t="s">
        <v>167</v>
      </c>
      <c r="B86" s="10" t="s">
        <v>168</v>
      </c>
      <c r="C86" s="11">
        <v>1893342</v>
      </c>
      <c r="D86" s="11">
        <v>1893342</v>
      </c>
      <c r="E86" s="11">
        <v>840722</v>
      </c>
      <c r="F86" s="11">
        <v>311520.78</v>
      </c>
      <c r="G86" s="11">
        <v>0</v>
      </c>
      <c r="H86" s="11">
        <v>311226.78</v>
      </c>
      <c r="I86" s="11">
        <v>294</v>
      </c>
      <c r="J86" s="11">
        <v>0</v>
      </c>
      <c r="K86" s="11">
        <f t="shared" si="12"/>
        <v>529201.22</v>
      </c>
      <c r="L86" s="11">
        <f t="shared" si="13"/>
        <v>1581821.22</v>
      </c>
      <c r="M86" s="11">
        <f t="shared" si="14"/>
        <v>37.05395838338952</v>
      </c>
      <c r="N86" s="11">
        <f t="shared" si="15"/>
        <v>1582115.22</v>
      </c>
      <c r="O86" s="11">
        <f t="shared" si="16"/>
        <v>529495.22</v>
      </c>
      <c r="P86" s="11">
        <f t="shared" si="17"/>
        <v>37.01898844088772</v>
      </c>
    </row>
    <row r="87" spans="1:16" ht="12.75">
      <c r="A87" s="9" t="s">
        <v>169</v>
      </c>
      <c r="B87" s="10" t="s">
        <v>170</v>
      </c>
      <c r="C87" s="11">
        <v>100000</v>
      </c>
      <c r="D87" s="11">
        <v>100000</v>
      </c>
      <c r="E87" s="11">
        <v>70000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f t="shared" si="12"/>
        <v>70000</v>
      </c>
      <c r="L87" s="11">
        <f t="shared" si="13"/>
        <v>100000</v>
      </c>
      <c r="M87" s="11">
        <f t="shared" si="14"/>
        <v>0</v>
      </c>
      <c r="N87" s="11">
        <f t="shared" si="15"/>
        <v>100000</v>
      </c>
      <c r="O87" s="11">
        <f t="shared" si="16"/>
        <v>70000</v>
      </c>
      <c r="P87" s="11">
        <f t="shared" si="17"/>
        <v>0</v>
      </c>
    </row>
    <row r="88" spans="1:16" ht="38.25">
      <c r="A88" s="9" t="s">
        <v>171</v>
      </c>
      <c r="B88" s="10" t="s">
        <v>172</v>
      </c>
      <c r="C88" s="11">
        <v>552765</v>
      </c>
      <c r="D88" s="11">
        <v>552765</v>
      </c>
      <c r="E88" s="11">
        <v>288744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f t="shared" si="12"/>
        <v>288744</v>
      </c>
      <c r="L88" s="11">
        <f t="shared" si="13"/>
        <v>552765</v>
      </c>
      <c r="M88" s="11">
        <f t="shared" si="14"/>
        <v>0</v>
      </c>
      <c r="N88" s="11">
        <f t="shared" si="15"/>
        <v>552765</v>
      </c>
      <c r="O88" s="11">
        <f t="shared" si="16"/>
        <v>288744</v>
      </c>
      <c r="P88" s="11">
        <f t="shared" si="17"/>
        <v>0</v>
      </c>
    </row>
    <row r="89" spans="1:16" ht="38.25">
      <c r="A89" s="9" t="s">
        <v>173</v>
      </c>
      <c r="B89" s="10" t="s">
        <v>174</v>
      </c>
      <c r="C89" s="11">
        <v>0</v>
      </c>
      <c r="D89" s="11">
        <v>800000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f t="shared" si="12"/>
        <v>0</v>
      </c>
      <c r="L89" s="11">
        <f t="shared" si="13"/>
        <v>800000</v>
      </c>
      <c r="M89" s="11">
        <f t="shared" si="14"/>
        <v>0</v>
      </c>
      <c r="N89" s="11">
        <f t="shared" si="15"/>
        <v>800000</v>
      </c>
      <c r="O89" s="11">
        <f t="shared" si="16"/>
        <v>0</v>
      </c>
      <c r="P89" s="11">
        <f t="shared" si="17"/>
        <v>0</v>
      </c>
    </row>
    <row r="90" spans="1:16" ht="25.5">
      <c r="A90" s="9" t="s">
        <v>141</v>
      </c>
      <c r="B90" s="10" t="s">
        <v>142</v>
      </c>
      <c r="C90" s="11">
        <v>0</v>
      </c>
      <c r="D90" s="11">
        <v>6000</v>
      </c>
      <c r="E90" s="11">
        <v>6000</v>
      </c>
      <c r="F90" s="11">
        <v>6000</v>
      </c>
      <c r="G90" s="11">
        <v>0</v>
      </c>
      <c r="H90" s="11">
        <v>6000</v>
      </c>
      <c r="I90" s="11">
        <v>0</v>
      </c>
      <c r="J90" s="11">
        <v>0</v>
      </c>
      <c r="K90" s="11">
        <f t="shared" si="12"/>
        <v>0</v>
      </c>
      <c r="L90" s="11">
        <f t="shared" si="13"/>
        <v>0</v>
      </c>
      <c r="M90" s="11">
        <f t="shared" si="14"/>
        <v>100</v>
      </c>
      <c r="N90" s="11">
        <f t="shared" si="15"/>
        <v>0</v>
      </c>
      <c r="O90" s="11">
        <f t="shared" si="16"/>
        <v>0</v>
      </c>
      <c r="P90" s="11">
        <f t="shared" si="17"/>
        <v>100</v>
      </c>
    </row>
    <row r="91" spans="1:16" ht="12.75">
      <c r="A91" s="9" t="s">
        <v>175</v>
      </c>
      <c r="B91" s="10" t="s">
        <v>176</v>
      </c>
      <c r="C91" s="11">
        <v>1041288</v>
      </c>
      <c r="D91" s="11">
        <v>1062788</v>
      </c>
      <c r="E91" s="11">
        <v>447498</v>
      </c>
      <c r="F91" s="11">
        <v>334935.32</v>
      </c>
      <c r="G91" s="11">
        <v>0</v>
      </c>
      <c r="H91" s="11">
        <v>334935.32</v>
      </c>
      <c r="I91" s="11">
        <v>0</v>
      </c>
      <c r="J91" s="11">
        <v>0</v>
      </c>
      <c r="K91" s="11">
        <f t="shared" si="12"/>
        <v>112562.68</v>
      </c>
      <c r="L91" s="11">
        <f t="shared" si="13"/>
        <v>727852.6799999999</v>
      </c>
      <c r="M91" s="11">
        <f t="shared" si="14"/>
        <v>74.84621607247406</v>
      </c>
      <c r="N91" s="11">
        <f t="shared" si="15"/>
        <v>727852.6799999999</v>
      </c>
      <c r="O91" s="11">
        <f t="shared" si="16"/>
        <v>112562.68</v>
      </c>
      <c r="P91" s="11">
        <f t="shared" si="17"/>
        <v>74.84621607247406</v>
      </c>
    </row>
    <row r="92" spans="1:16" ht="12.75">
      <c r="A92" s="9" t="s">
        <v>149</v>
      </c>
      <c r="B92" s="10" t="s">
        <v>150</v>
      </c>
      <c r="C92" s="11">
        <v>20000</v>
      </c>
      <c r="D92" s="11">
        <v>20000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f t="shared" si="12"/>
        <v>0</v>
      </c>
      <c r="L92" s="11">
        <f t="shared" si="13"/>
        <v>20000</v>
      </c>
      <c r="M92" s="11">
        <f t="shared" si="14"/>
        <v>0</v>
      </c>
      <c r="N92" s="11">
        <f t="shared" si="15"/>
        <v>20000</v>
      </c>
      <c r="O92" s="11">
        <f t="shared" si="16"/>
        <v>0</v>
      </c>
      <c r="P92" s="11">
        <f t="shared" si="17"/>
        <v>0</v>
      </c>
    </row>
    <row r="93" spans="1:16" ht="38.25">
      <c r="A93" s="9" t="s">
        <v>177</v>
      </c>
      <c r="B93" s="10" t="s">
        <v>178</v>
      </c>
      <c r="C93" s="11">
        <v>0</v>
      </c>
      <c r="D93" s="11">
        <v>6500</v>
      </c>
      <c r="E93" s="11">
        <v>6500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f t="shared" si="12"/>
        <v>6500</v>
      </c>
      <c r="L93" s="11">
        <f t="shared" si="13"/>
        <v>6500</v>
      </c>
      <c r="M93" s="11">
        <f t="shared" si="14"/>
        <v>0</v>
      </c>
      <c r="N93" s="11">
        <f t="shared" si="15"/>
        <v>6500</v>
      </c>
      <c r="O93" s="11">
        <f t="shared" si="16"/>
        <v>6500</v>
      </c>
      <c r="P93" s="11">
        <f t="shared" si="17"/>
        <v>0</v>
      </c>
    </row>
    <row r="94" spans="1:16" ht="12.75">
      <c r="A94" s="9" t="s">
        <v>153</v>
      </c>
      <c r="B94" s="10" t="s">
        <v>154</v>
      </c>
      <c r="C94" s="11">
        <v>15000</v>
      </c>
      <c r="D94" s="11">
        <v>308000</v>
      </c>
      <c r="E94" s="11">
        <v>308000</v>
      </c>
      <c r="F94" s="11">
        <v>293000</v>
      </c>
      <c r="G94" s="11">
        <v>0</v>
      </c>
      <c r="H94" s="11">
        <v>293000</v>
      </c>
      <c r="I94" s="11">
        <v>0</v>
      </c>
      <c r="J94" s="11">
        <v>0</v>
      </c>
      <c r="K94" s="11">
        <f t="shared" si="12"/>
        <v>15000</v>
      </c>
      <c r="L94" s="11">
        <f t="shared" si="13"/>
        <v>15000</v>
      </c>
      <c r="M94" s="11">
        <f t="shared" si="14"/>
        <v>95.12987012987013</v>
      </c>
      <c r="N94" s="11">
        <f t="shared" si="15"/>
        <v>15000</v>
      </c>
      <c r="O94" s="11">
        <f t="shared" si="16"/>
        <v>15000</v>
      </c>
      <c r="P94" s="11">
        <f t="shared" si="17"/>
        <v>95.12987012987013</v>
      </c>
    </row>
    <row r="95" spans="1:16" ht="25.5">
      <c r="A95" s="6" t="s">
        <v>179</v>
      </c>
      <c r="B95" s="7" t="s">
        <v>180</v>
      </c>
      <c r="C95" s="8">
        <v>51019732</v>
      </c>
      <c r="D95" s="8">
        <v>58316737</v>
      </c>
      <c r="E95" s="8">
        <v>27926976.1</v>
      </c>
      <c r="F95" s="8">
        <v>17807690.870000005</v>
      </c>
      <c r="G95" s="8">
        <v>0</v>
      </c>
      <c r="H95" s="8">
        <v>17422048.64</v>
      </c>
      <c r="I95" s="8">
        <v>385642.23</v>
      </c>
      <c r="J95" s="8">
        <v>296397.96</v>
      </c>
      <c r="K95" s="8">
        <f t="shared" si="12"/>
        <v>10119285.229999997</v>
      </c>
      <c r="L95" s="8">
        <f t="shared" si="13"/>
        <v>40509046.129999995</v>
      </c>
      <c r="M95" s="8">
        <f t="shared" si="14"/>
        <v>63.765195366067594</v>
      </c>
      <c r="N95" s="8">
        <f t="shared" si="15"/>
        <v>40894688.36</v>
      </c>
      <c r="O95" s="8">
        <f t="shared" si="16"/>
        <v>10504927.46</v>
      </c>
      <c r="P95" s="8">
        <f t="shared" si="17"/>
        <v>62.38430031814293</v>
      </c>
    </row>
    <row r="96" spans="1:16" ht="51">
      <c r="A96" s="9" t="s">
        <v>23</v>
      </c>
      <c r="B96" s="10" t="s">
        <v>24</v>
      </c>
      <c r="C96" s="11">
        <v>22115658</v>
      </c>
      <c r="D96" s="11">
        <v>22714332</v>
      </c>
      <c r="E96" s="11">
        <v>9605768.1</v>
      </c>
      <c r="F96" s="11">
        <v>6709491.139999997</v>
      </c>
      <c r="G96" s="11">
        <v>0</v>
      </c>
      <c r="H96" s="11">
        <v>6701893.849999997</v>
      </c>
      <c r="I96" s="11">
        <v>7597.29</v>
      </c>
      <c r="J96" s="11">
        <v>2792.7</v>
      </c>
      <c r="K96" s="11">
        <f t="shared" si="12"/>
        <v>2896276.9600000028</v>
      </c>
      <c r="L96" s="11">
        <f t="shared" si="13"/>
        <v>16004840.860000003</v>
      </c>
      <c r="M96" s="11">
        <f t="shared" si="14"/>
        <v>69.84856463482599</v>
      </c>
      <c r="N96" s="11">
        <f t="shared" si="15"/>
        <v>16012438.150000002</v>
      </c>
      <c r="O96" s="11">
        <f t="shared" si="16"/>
        <v>2903874.250000003</v>
      </c>
      <c r="P96" s="11">
        <f t="shared" si="17"/>
        <v>69.7694737186087</v>
      </c>
    </row>
    <row r="97" spans="1:16" ht="12.75">
      <c r="A97" s="9" t="s">
        <v>25</v>
      </c>
      <c r="B97" s="10" t="s">
        <v>26</v>
      </c>
      <c r="C97" s="11">
        <v>576398</v>
      </c>
      <c r="D97" s="11">
        <v>672986</v>
      </c>
      <c r="E97" s="11">
        <v>389221</v>
      </c>
      <c r="F97" s="11">
        <v>233742.27</v>
      </c>
      <c r="G97" s="11">
        <v>0</v>
      </c>
      <c r="H97" s="11">
        <v>226242.48</v>
      </c>
      <c r="I97" s="11">
        <v>7499.79</v>
      </c>
      <c r="J97" s="11">
        <v>0</v>
      </c>
      <c r="K97" s="11">
        <f t="shared" si="12"/>
        <v>155478.73</v>
      </c>
      <c r="L97" s="11">
        <f t="shared" si="13"/>
        <v>439243.73</v>
      </c>
      <c r="M97" s="11">
        <f t="shared" si="14"/>
        <v>60.05386913861277</v>
      </c>
      <c r="N97" s="11">
        <f t="shared" si="15"/>
        <v>446743.52</v>
      </c>
      <c r="O97" s="11">
        <f t="shared" si="16"/>
        <v>162978.52</v>
      </c>
      <c r="P97" s="11">
        <f t="shared" si="17"/>
        <v>58.126997258626844</v>
      </c>
    </row>
    <row r="98" spans="1:16" ht="12.75">
      <c r="A98" s="9" t="s">
        <v>159</v>
      </c>
      <c r="B98" s="10" t="s">
        <v>160</v>
      </c>
      <c r="C98" s="11">
        <v>14233200</v>
      </c>
      <c r="D98" s="11">
        <v>15047664</v>
      </c>
      <c r="E98" s="11">
        <v>6491519</v>
      </c>
      <c r="F98" s="11">
        <v>4700474.79</v>
      </c>
      <c r="G98" s="11">
        <v>0</v>
      </c>
      <c r="H98" s="11">
        <v>4696978.02</v>
      </c>
      <c r="I98" s="11">
        <v>3496.77</v>
      </c>
      <c r="J98" s="11">
        <v>6117.6</v>
      </c>
      <c r="K98" s="11">
        <f t="shared" si="12"/>
        <v>1791044.21</v>
      </c>
      <c r="L98" s="11">
        <f t="shared" si="13"/>
        <v>10347189.21</v>
      </c>
      <c r="M98" s="11">
        <f t="shared" si="14"/>
        <v>72.40947442347469</v>
      </c>
      <c r="N98" s="11">
        <f t="shared" si="15"/>
        <v>10350685.98</v>
      </c>
      <c r="O98" s="11">
        <f t="shared" si="16"/>
        <v>1794540.9800000004</v>
      </c>
      <c r="P98" s="11">
        <f t="shared" si="17"/>
        <v>72.3556076782645</v>
      </c>
    </row>
    <row r="99" spans="1:16" ht="51">
      <c r="A99" s="9" t="s">
        <v>27</v>
      </c>
      <c r="B99" s="10" t="s">
        <v>28</v>
      </c>
      <c r="C99" s="11">
        <v>1941647</v>
      </c>
      <c r="D99" s="11">
        <v>1941647</v>
      </c>
      <c r="E99" s="11">
        <v>807073</v>
      </c>
      <c r="F99" s="11">
        <v>564678.27</v>
      </c>
      <c r="G99" s="11">
        <v>0</v>
      </c>
      <c r="H99" s="11">
        <v>532412.9</v>
      </c>
      <c r="I99" s="11">
        <v>32265.37</v>
      </c>
      <c r="J99" s="11">
        <v>18.31</v>
      </c>
      <c r="K99" s="11">
        <f t="shared" si="12"/>
        <v>242394.72999999998</v>
      </c>
      <c r="L99" s="11">
        <f t="shared" si="13"/>
        <v>1376968.73</v>
      </c>
      <c r="M99" s="11">
        <f t="shared" si="14"/>
        <v>69.9661951273305</v>
      </c>
      <c r="N99" s="11">
        <f t="shared" si="15"/>
        <v>1409234.1</v>
      </c>
      <c r="O99" s="11">
        <f t="shared" si="16"/>
        <v>274660.1</v>
      </c>
      <c r="P99" s="11">
        <f t="shared" si="17"/>
        <v>65.96836965181588</v>
      </c>
    </row>
    <row r="100" spans="1:16" ht="12.75">
      <c r="A100" s="9" t="s">
        <v>39</v>
      </c>
      <c r="B100" s="10" t="s">
        <v>40</v>
      </c>
      <c r="C100" s="11">
        <v>0</v>
      </c>
      <c r="D100" s="11">
        <v>300100</v>
      </c>
      <c r="E100" s="11">
        <v>300100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f t="shared" si="12"/>
        <v>300100</v>
      </c>
      <c r="L100" s="11">
        <f t="shared" si="13"/>
        <v>300100</v>
      </c>
      <c r="M100" s="11">
        <f t="shared" si="14"/>
        <v>0</v>
      </c>
      <c r="N100" s="11">
        <f t="shared" si="15"/>
        <v>300100</v>
      </c>
      <c r="O100" s="11">
        <f t="shared" si="16"/>
        <v>300100</v>
      </c>
      <c r="P100" s="11">
        <f t="shared" si="17"/>
        <v>0</v>
      </c>
    </row>
    <row r="101" spans="1:16" ht="38.25">
      <c r="A101" s="9" t="s">
        <v>63</v>
      </c>
      <c r="B101" s="10" t="s">
        <v>64</v>
      </c>
      <c r="C101" s="11">
        <v>0</v>
      </c>
      <c r="D101" s="11">
        <v>25000</v>
      </c>
      <c r="E101" s="11">
        <v>25000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f t="shared" si="12"/>
        <v>25000</v>
      </c>
      <c r="L101" s="11">
        <f t="shared" si="13"/>
        <v>25000</v>
      </c>
      <c r="M101" s="11">
        <f t="shared" si="14"/>
        <v>0</v>
      </c>
      <c r="N101" s="11">
        <f t="shared" si="15"/>
        <v>25000</v>
      </c>
      <c r="O101" s="11">
        <f t="shared" si="16"/>
        <v>25000</v>
      </c>
      <c r="P101" s="11">
        <f t="shared" si="17"/>
        <v>0</v>
      </c>
    </row>
    <row r="102" spans="1:16" ht="12.75">
      <c r="A102" s="9" t="s">
        <v>161</v>
      </c>
      <c r="B102" s="10" t="s">
        <v>162</v>
      </c>
      <c r="C102" s="11">
        <v>258975</v>
      </c>
      <c r="D102" s="11">
        <v>258975</v>
      </c>
      <c r="E102" s="11">
        <v>112502</v>
      </c>
      <c r="F102" s="11">
        <v>4202</v>
      </c>
      <c r="G102" s="11">
        <v>0</v>
      </c>
      <c r="H102" s="11">
        <v>4202</v>
      </c>
      <c r="I102" s="11">
        <v>0</v>
      </c>
      <c r="J102" s="11">
        <v>0</v>
      </c>
      <c r="K102" s="11">
        <f aca="true" t="shared" si="18" ref="K102:K117">E102-F102</f>
        <v>108300</v>
      </c>
      <c r="L102" s="11">
        <f aca="true" t="shared" si="19" ref="L102:L117">D102-F102</f>
        <v>254773</v>
      </c>
      <c r="M102" s="11">
        <f aca="true" t="shared" si="20" ref="M102:M117">IF(E102=0,0,(F102/E102)*100)</f>
        <v>3.735044710316261</v>
      </c>
      <c r="N102" s="11">
        <f aca="true" t="shared" si="21" ref="N102:N117">D102-H102</f>
        <v>254773</v>
      </c>
      <c r="O102" s="11">
        <f aca="true" t="shared" si="22" ref="O102:O117">E102-H102</f>
        <v>108300</v>
      </c>
      <c r="P102" s="11">
        <f aca="true" t="shared" si="23" ref="P102:P117">IF(E102=0,0,(H102/E102)*100)</f>
        <v>3.735044710316261</v>
      </c>
    </row>
    <row r="103" spans="1:16" ht="25.5">
      <c r="A103" s="9" t="s">
        <v>113</v>
      </c>
      <c r="B103" s="10" t="s">
        <v>114</v>
      </c>
      <c r="C103" s="11">
        <v>946101</v>
      </c>
      <c r="D103" s="11">
        <v>1496396</v>
      </c>
      <c r="E103" s="11">
        <v>867087</v>
      </c>
      <c r="F103" s="11">
        <v>643371.79</v>
      </c>
      <c r="G103" s="11">
        <v>0</v>
      </c>
      <c r="H103" s="11">
        <v>419329.44</v>
      </c>
      <c r="I103" s="11">
        <v>224042.35</v>
      </c>
      <c r="J103" s="11">
        <v>224042.35</v>
      </c>
      <c r="K103" s="11">
        <f t="shared" si="18"/>
        <v>223715.20999999996</v>
      </c>
      <c r="L103" s="11">
        <f t="shared" si="19"/>
        <v>853024.21</v>
      </c>
      <c r="M103" s="11">
        <f t="shared" si="20"/>
        <v>74.1992199168019</v>
      </c>
      <c r="N103" s="11">
        <f t="shared" si="21"/>
        <v>1077066.56</v>
      </c>
      <c r="O103" s="11">
        <f t="shared" si="22"/>
        <v>447757.56</v>
      </c>
      <c r="P103" s="11">
        <f t="shared" si="23"/>
        <v>48.360711208909834</v>
      </c>
    </row>
    <row r="104" spans="1:16" ht="25.5">
      <c r="A104" s="9" t="s">
        <v>119</v>
      </c>
      <c r="B104" s="10" t="s">
        <v>120</v>
      </c>
      <c r="C104" s="11">
        <v>5902984</v>
      </c>
      <c r="D104" s="11">
        <v>6882970</v>
      </c>
      <c r="E104" s="11">
        <v>3312902</v>
      </c>
      <c r="F104" s="11">
        <v>1997666.37</v>
      </c>
      <c r="G104" s="11">
        <v>0</v>
      </c>
      <c r="H104" s="11">
        <v>1989665.69</v>
      </c>
      <c r="I104" s="11">
        <v>8000.68</v>
      </c>
      <c r="J104" s="11">
        <v>227</v>
      </c>
      <c r="K104" s="11">
        <f t="shared" si="18"/>
        <v>1315235.63</v>
      </c>
      <c r="L104" s="11">
        <f t="shared" si="19"/>
        <v>4885303.63</v>
      </c>
      <c r="M104" s="11">
        <f t="shared" si="20"/>
        <v>60.29959141562292</v>
      </c>
      <c r="N104" s="11">
        <f t="shared" si="21"/>
        <v>4893304.3100000005</v>
      </c>
      <c r="O104" s="11">
        <f t="shared" si="22"/>
        <v>1323236.31</v>
      </c>
      <c r="P104" s="11">
        <f t="shared" si="23"/>
        <v>60.05809076151362</v>
      </c>
    </row>
    <row r="105" spans="1:16" ht="12.75">
      <c r="A105" s="9" t="s">
        <v>123</v>
      </c>
      <c r="B105" s="10" t="s">
        <v>124</v>
      </c>
      <c r="C105" s="11">
        <v>272000</v>
      </c>
      <c r="D105" s="11">
        <v>307500</v>
      </c>
      <c r="E105" s="11">
        <v>177600</v>
      </c>
      <c r="F105" s="11">
        <v>34877.27</v>
      </c>
      <c r="G105" s="11">
        <v>0</v>
      </c>
      <c r="H105" s="11">
        <v>34877.27</v>
      </c>
      <c r="I105" s="11">
        <v>0</v>
      </c>
      <c r="J105" s="11">
        <v>20000</v>
      </c>
      <c r="K105" s="11">
        <f t="shared" si="18"/>
        <v>142722.73</v>
      </c>
      <c r="L105" s="11">
        <f t="shared" si="19"/>
        <v>272622.73</v>
      </c>
      <c r="M105" s="11">
        <f t="shared" si="20"/>
        <v>19.638102477477474</v>
      </c>
      <c r="N105" s="11">
        <f t="shared" si="21"/>
        <v>272622.73</v>
      </c>
      <c r="O105" s="11">
        <f t="shared" si="22"/>
        <v>142722.73</v>
      </c>
      <c r="P105" s="11">
        <f t="shared" si="23"/>
        <v>19.638102477477474</v>
      </c>
    </row>
    <row r="106" spans="1:16" ht="25.5">
      <c r="A106" s="9" t="s">
        <v>135</v>
      </c>
      <c r="B106" s="10" t="s">
        <v>136</v>
      </c>
      <c r="C106" s="11">
        <v>100000</v>
      </c>
      <c r="D106" s="11">
        <v>138000</v>
      </c>
      <c r="E106" s="11">
        <v>103000</v>
      </c>
      <c r="F106" s="11">
        <v>93000</v>
      </c>
      <c r="G106" s="11">
        <v>0</v>
      </c>
      <c r="H106" s="11">
        <v>0</v>
      </c>
      <c r="I106" s="11">
        <v>93000</v>
      </c>
      <c r="J106" s="11">
        <v>0</v>
      </c>
      <c r="K106" s="11">
        <f t="shared" si="18"/>
        <v>10000</v>
      </c>
      <c r="L106" s="11">
        <f t="shared" si="19"/>
        <v>45000</v>
      </c>
      <c r="M106" s="11">
        <f t="shared" si="20"/>
        <v>90.29126213592234</v>
      </c>
      <c r="N106" s="11">
        <f t="shared" si="21"/>
        <v>138000</v>
      </c>
      <c r="O106" s="11">
        <f t="shared" si="22"/>
        <v>103000</v>
      </c>
      <c r="P106" s="11">
        <f t="shared" si="23"/>
        <v>0</v>
      </c>
    </row>
    <row r="107" spans="1:16" ht="25.5">
      <c r="A107" s="9" t="s">
        <v>181</v>
      </c>
      <c r="B107" s="10" t="s">
        <v>182</v>
      </c>
      <c r="C107" s="11">
        <v>0</v>
      </c>
      <c r="D107" s="11">
        <v>238205</v>
      </c>
      <c r="E107" s="11">
        <v>238205</v>
      </c>
      <c r="F107" s="11">
        <v>106609.77</v>
      </c>
      <c r="G107" s="11">
        <v>0</v>
      </c>
      <c r="H107" s="11">
        <v>106609.77</v>
      </c>
      <c r="I107" s="11">
        <v>0</v>
      </c>
      <c r="J107" s="11">
        <v>0</v>
      </c>
      <c r="K107" s="11">
        <f t="shared" si="18"/>
        <v>131595.22999999998</v>
      </c>
      <c r="L107" s="11">
        <f t="shared" si="19"/>
        <v>131595.22999999998</v>
      </c>
      <c r="M107" s="11">
        <f t="shared" si="20"/>
        <v>44.75547112781008</v>
      </c>
      <c r="N107" s="11">
        <f t="shared" si="21"/>
        <v>131595.22999999998</v>
      </c>
      <c r="O107" s="11">
        <f t="shared" si="22"/>
        <v>131595.22999999998</v>
      </c>
      <c r="P107" s="11">
        <f t="shared" si="23"/>
        <v>44.75547112781008</v>
      </c>
    </row>
    <row r="108" spans="1:16" ht="38.25">
      <c r="A108" s="9" t="s">
        <v>165</v>
      </c>
      <c r="B108" s="10" t="s">
        <v>166</v>
      </c>
      <c r="C108" s="11">
        <v>0</v>
      </c>
      <c r="D108" s="11">
        <v>19169</v>
      </c>
      <c r="E108" s="11">
        <v>19169</v>
      </c>
      <c r="F108" s="11">
        <v>19169</v>
      </c>
      <c r="G108" s="11">
        <v>0</v>
      </c>
      <c r="H108" s="11">
        <v>14200</v>
      </c>
      <c r="I108" s="11">
        <v>4969</v>
      </c>
      <c r="J108" s="11">
        <v>0</v>
      </c>
      <c r="K108" s="11">
        <f t="shared" si="18"/>
        <v>0</v>
      </c>
      <c r="L108" s="11">
        <f t="shared" si="19"/>
        <v>0</v>
      </c>
      <c r="M108" s="11">
        <f t="shared" si="20"/>
        <v>100</v>
      </c>
      <c r="N108" s="11">
        <f t="shared" si="21"/>
        <v>4969</v>
      </c>
      <c r="O108" s="11">
        <f t="shared" si="22"/>
        <v>4969</v>
      </c>
      <c r="P108" s="11">
        <f t="shared" si="23"/>
        <v>74.07793833794148</v>
      </c>
    </row>
    <row r="109" spans="1:16" ht="12.75">
      <c r="A109" s="9" t="s">
        <v>167</v>
      </c>
      <c r="B109" s="10" t="s">
        <v>168</v>
      </c>
      <c r="C109" s="11">
        <v>2652964</v>
      </c>
      <c r="D109" s="11">
        <v>3464010</v>
      </c>
      <c r="E109" s="11">
        <v>1892556</v>
      </c>
      <c r="F109" s="11">
        <v>861991.9</v>
      </c>
      <c r="G109" s="11">
        <v>0</v>
      </c>
      <c r="H109" s="11">
        <v>857220.92</v>
      </c>
      <c r="I109" s="11">
        <v>4770.98</v>
      </c>
      <c r="J109" s="11">
        <v>0</v>
      </c>
      <c r="K109" s="11">
        <f t="shared" si="18"/>
        <v>1030564.1</v>
      </c>
      <c r="L109" s="11">
        <f t="shared" si="19"/>
        <v>2602018.1</v>
      </c>
      <c r="M109" s="11">
        <f t="shared" si="20"/>
        <v>45.54644089791795</v>
      </c>
      <c r="N109" s="11">
        <f t="shared" si="21"/>
        <v>2606789.08</v>
      </c>
      <c r="O109" s="11">
        <f t="shared" si="22"/>
        <v>1035335.08</v>
      </c>
      <c r="P109" s="11">
        <f t="shared" si="23"/>
        <v>45.294349017941876</v>
      </c>
    </row>
    <row r="110" spans="1:16" ht="12.75">
      <c r="A110" s="9" t="s">
        <v>169</v>
      </c>
      <c r="B110" s="10" t="s">
        <v>170</v>
      </c>
      <c r="C110" s="11">
        <v>50500</v>
      </c>
      <c r="D110" s="11">
        <v>738632</v>
      </c>
      <c r="E110" s="11">
        <v>694632</v>
      </c>
      <c r="F110" s="11">
        <v>93118.12</v>
      </c>
      <c r="G110" s="11">
        <v>0</v>
      </c>
      <c r="H110" s="11">
        <v>93118.12</v>
      </c>
      <c r="I110" s="11">
        <v>0</v>
      </c>
      <c r="J110" s="11">
        <v>0</v>
      </c>
      <c r="K110" s="11">
        <f t="shared" si="18"/>
        <v>601513.88</v>
      </c>
      <c r="L110" s="11">
        <f t="shared" si="19"/>
        <v>645513.88</v>
      </c>
      <c r="M110" s="11">
        <f t="shared" si="20"/>
        <v>13.405388752605695</v>
      </c>
      <c r="N110" s="11">
        <f t="shared" si="21"/>
        <v>645513.88</v>
      </c>
      <c r="O110" s="11">
        <f t="shared" si="22"/>
        <v>601513.88</v>
      </c>
      <c r="P110" s="11">
        <f t="shared" si="23"/>
        <v>13.405388752605695</v>
      </c>
    </row>
    <row r="111" spans="1:16" ht="38.25">
      <c r="A111" s="9" t="s">
        <v>171</v>
      </c>
      <c r="B111" s="10" t="s">
        <v>172</v>
      </c>
      <c r="C111" s="11">
        <v>1580681</v>
      </c>
      <c r="D111" s="11">
        <v>2223269</v>
      </c>
      <c r="E111" s="11">
        <v>1127639</v>
      </c>
      <c r="F111" s="11">
        <v>349670.18</v>
      </c>
      <c r="G111" s="11">
        <v>0</v>
      </c>
      <c r="H111" s="11">
        <v>349670.18</v>
      </c>
      <c r="I111" s="11">
        <v>0</v>
      </c>
      <c r="J111" s="11">
        <v>43200</v>
      </c>
      <c r="K111" s="11">
        <f t="shared" si="18"/>
        <v>777968.8200000001</v>
      </c>
      <c r="L111" s="11">
        <f t="shared" si="19"/>
        <v>1873598.82</v>
      </c>
      <c r="M111" s="11">
        <f t="shared" si="20"/>
        <v>31.00905342933332</v>
      </c>
      <c r="N111" s="11">
        <f t="shared" si="21"/>
        <v>1873598.82</v>
      </c>
      <c r="O111" s="11">
        <f t="shared" si="22"/>
        <v>777968.8200000001</v>
      </c>
      <c r="P111" s="11">
        <f t="shared" si="23"/>
        <v>31.00905342933332</v>
      </c>
    </row>
    <row r="112" spans="1:16" ht="38.25">
      <c r="A112" s="9" t="s">
        <v>173</v>
      </c>
      <c r="B112" s="10" t="s">
        <v>174</v>
      </c>
      <c r="C112" s="11">
        <v>53375</v>
      </c>
      <c r="D112" s="11">
        <v>53375</v>
      </c>
      <c r="E112" s="11">
        <v>53375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f t="shared" si="18"/>
        <v>53375</v>
      </c>
      <c r="L112" s="11">
        <f t="shared" si="19"/>
        <v>53375</v>
      </c>
      <c r="M112" s="11">
        <f t="shared" si="20"/>
        <v>0</v>
      </c>
      <c r="N112" s="11">
        <f t="shared" si="21"/>
        <v>53375</v>
      </c>
      <c r="O112" s="11">
        <f t="shared" si="22"/>
        <v>53375</v>
      </c>
      <c r="P112" s="11">
        <f t="shared" si="23"/>
        <v>0</v>
      </c>
    </row>
    <row r="113" spans="1:16" ht="25.5">
      <c r="A113" s="9" t="s">
        <v>141</v>
      </c>
      <c r="B113" s="10" t="s">
        <v>142</v>
      </c>
      <c r="C113" s="11">
        <v>0</v>
      </c>
      <c r="D113" s="11">
        <v>2000</v>
      </c>
      <c r="E113" s="11">
        <v>2000</v>
      </c>
      <c r="F113" s="11">
        <v>2000</v>
      </c>
      <c r="G113" s="11">
        <v>0</v>
      </c>
      <c r="H113" s="11">
        <v>2000</v>
      </c>
      <c r="I113" s="11">
        <v>0</v>
      </c>
      <c r="J113" s="11">
        <v>0</v>
      </c>
      <c r="K113" s="11">
        <f t="shared" si="18"/>
        <v>0</v>
      </c>
      <c r="L113" s="11">
        <f t="shared" si="19"/>
        <v>0</v>
      </c>
      <c r="M113" s="11">
        <f t="shared" si="20"/>
        <v>100</v>
      </c>
      <c r="N113" s="11">
        <f t="shared" si="21"/>
        <v>0</v>
      </c>
      <c r="O113" s="11">
        <f t="shared" si="22"/>
        <v>0</v>
      </c>
      <c r="P113" s="11">
        <f t="shared" si="23"/>
        <v>100</v>
      </c>
    </row>
    <row r="114" spans="1:16" ht="38.25">
      <c r="A114" s="9" t="s">
        <v>177</v>
      </c>
      <c r="B114" s="10" t="s">
        <v>178</v>
      </c>
      <c r="C114" s="11">
        <v>10000</v>
      </c>
      <c r="D114" s="11">
        <v>15000</v>
      </c>
      <c r="E114" s="11">
        <v>10000</v>
      </c>
      <c r="F114" s="11">
        <v>5000</v>
      </c>
      <c r="G114" s="11">
        <v>0</v>
      </c>
      <c r="H114" s="11">
        <v>5000</v>
      </c>
      <c r="I114" s="11">
        <v>0</v>
      </c>
      <c r="J114" s="11">
        <v>0</v>
      </c>
      <c r="K114" s="11">
        <f t="shared" si="18"/>
        <v>5000</v>
      </c>
      <c r="L114" s="11">
        <f t="shared" si="19"/>
        <v>10000</v>
      </c>
      <c r="M114" s="11">
        <f t="shared" si="20"/>
        <v>50</v>
      </c>
      <c r="N114" s="11">
        <f t="shared" si="21"/>
        <v>10000</v>
      </c>
      <c r="O114" s="11">
        <f t="shared" si="22"/>
        <v>5000</v>
      </c>
      <c r="P114" s="11">
        <f t="shared" si="23"/>
        <v>50</v>
      </c>
    </row>
    <row r="115" spans="1:16" ht="12.75">
      <c r="A115" s="9" t="s">
        <v>153</v>
      </c>
      <c r="B115" s="10" t="s">
        <v>154</v>
      </c>
      <c r="C115" s="11">
        <v>325249</v>
      </c>
      <c r="D115" s="11">
        <v>1743507</v>
      </c>
      <c r="E115" s="11">
        <v>1663628</v>
      </c>
      <c r="F115" s="11">
        <v>1384628</v>
      </c>
      <c r="G115" s="11">
        <v>0</v>
      </c>
      <c r="H115" s="11">
        <v>1384628</v>
      </c>
      <c r="I115" s="11">
        <v>0</v>
      </c>
      <c r="J115" s="11">
        <v>0</v>
      </c>
      <c r="K115" s="11">
        <f t="shared" si="18"/>
        <v>279000</v>
      </c>
      <c r="L115" s="11">
        <f t="shared" si="19"/>
        <v>358879</v>
      </c>
      <c r="M115" s="11">
        <f t="shared" si="20"/>
        <v>83.22942388562828</v>
      </c>
      <c r="N115" s="11">
        <f t="shared" si="21"/>
        <v>358879</v>
      </c>
      <c r="O115" s="11">
        <f t="shared" si="22"/>
        <v>279000</v>
      </c>
      <c r="P115" s="11">
        <f t="shared" si="23"/>
        <v>83.22942388562828</v>
      </c>
    </row>
    <row r="116" spans="1:16" ht="38.25">
      <c r="A116" s="9" t="s">
        <v>155</v>
      </c>
      <c r="B116" s="10" t="s">
        <v>156</v>
      </c>
      <c r="C116" s="11">
        <v>0</v>
      </c>
      <c r="D116" s="11">
        <v>34000</v>
      </c>
      <c r="E116" s="11">
        <v>34000</v>
      </c>
      <c r="F116" s="11">
        <v>4000</v>
      </c>
      <c r="G116" s="11">
        <v>0</v>
      </c>
      <c r="H116" s="11">
        <v>4000</v>
      </c>
      <c r="I116" s="11">
        <v>0</v>
      </c>
      <c r="J116" s="11">
        <v>0</v>
      </c>
      <c r="K116" s="11">
        <f t="shared" si="18"/>
        <v>30000</v>
      </c>
      <c r="L116" s="11">
        <f t="shared" si="19"/>
        <v>30000</v>
      </c>
      <c r="M116" s="11">
        <f t="shared" si="20"/>
        <v>11.76470588235294</v>
      </c>
      <c r="N116" s="11">
        <f t="shared" si="21"/>
        <v>30000</v>
      </c>
      <c r="O116" s="11">
        <f t="shared" si="22"/>
        <v>30000</v>
      </c>
      <c r="P116" s="11">
        <f t="shared" si="23"/>
        <v>11.76470588235294</v>
      </c>
    </row>
    <row r="117" spans="1:16" ht="12.75">
      <c r="A117" s="6" t="s">
        <v>183</v>
      </c>
      <c r="B117" s="7" t="s">
        <v>184</v>
      </c>
      <c r="C117" s="8">
        <v>619960757</v>
      </c>
      <c r="D117" s="8">
        <v>638262458</v>
      </c>
      <c r="E117" s="8">
        <v>379863052.1</v>
      </c>
      <c r="F117" s="8">
        <v>314071033.0000002</v>
      </c>
      <c r="G117" s="8">
        <v>99844.78</v>
      </c>
      <c r="H117" s="8">
        <v>307252839.41000026</v>
      </c>
      <c r="I117" s="8">
        <v>6818193.589999999</v>
      </c>
      <c r="J117" s="8">
        <v>106370894.39999999</v>
      </c>
      <c r="K117" s="8">
        <f t="shared" si="18"/>
        <v>65792019.099999845</v>
      </c>
      <c r="L117" s="8">
        <f t="shared" si="19"/>
        <v>324191424.9999998</v>
      </c>
      <c r="M117" s="8">
        <f t="shared" si="20"/>
        <v>82.68006884684328</v>
      </c>
      <c r="N117" s="8">
        <f t="shared" si="21"/>
        <v>331009618.58999974</v>
      </c>
      <c r="O117" s="8">
        <f t="shared" si="22"/>
        <v>72610212.68999976</v>
      </c>
      <c r="P117" s="8">
        <f t="shared" si="23"/>
        <v>80.88516051019225</v>
      </c>
    </row>
    <row r="118" spans="1:16" ht="12.75">
      <c r="A118" s="12" t="s">
        <v>289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6" ht="63.75">
      <c r="A119" s="5" t="s">
        <v>5</v>
      </c>
      <c r="B119" s="5" t="s">
        <v>6</v>
      </c>
      <c r="C119" s="5" t="s">
        <v>7</v>
      </c>
      <c r="D119" s="5" t="s">
        <v>8</v>
      </c>
      <c r="E119" s="5" t="s">
        <v>9</v>
      </c>
      <c r="F119" s="5" t="s">
        <v>10</v>
      </c>
      <c r="G119" s="5" t="s">
        <v>11</v>
      </c>
      <c r="H119" s="5" t="s">
        <v>12</v>
      </c>
      <c r="I119" s="5" t="s">
        <v>13</v>
      </c>
      <c r="J119" s="5" t="s">
        <v>14</v>
      </c>
      <c r="K119" s="5" t="s">
        <v>15</v>
      </c>
      <c r="L119" s="5" t="s">
        <v>16</v>
      </c>
      <c r="M119" s="5" t="s">
        <v>17</v>
      </c>
      <c r="N119" s="5" t="s">
        <v>18</v>
      </c>
      <c r="O119" s="5" t="s">
        <v>19</v>
      </c>
      <c r="P119" s="5" t="s">
        <v>20</v>
      </c>
    </row>
    <row r="120" spans="1:16" ht="25.5">
      <c r="A120" s="6" t="s">
        <v>21</v>
      </c>
      <c r="B120" s="7" t="s">
        <v>22</v>
      </c>
      <c r="C120" s="8">
        <v>2390681</v>
      </c>
      <c r="D120" s="8">
        <v>25929607.55</v>
      </c>
      <c r="E120" s="8">
        <v>19723519.633333333</v>
      </c>
      <c r="F120" s="8">
        <v>10384192.57</v>
      </c>
      <c r="G120" s="8">
        <v>0</v>
      </c>
      <c r="H120" s="8">
        <v>11077613.850000001</v>
      </c>
      <c r="I120" s="8">
        <v>1261594.99</v>
      </c>
      <c r="J120" s="8">
        <v>820564.5</v>
      </c>
      <c r="K120" s="8">
        <v>9339327.063333333</v>
      </c>
      <c r="L120" s="8">
        <v>15545414.98</v>
      </c>
      <c r="M120" s="8">
        <v>52.64878055765669</v>
      </c>
      <c r="N120" s="8">
        <v>14851993.7</v>
      </c>
      <c r="O120" s="8">
        <v>8645905.783333331</v>
      </c>
      <c r="P120" s="8">
        <v>56.164488164062284</v>
      </c>
    </row>
    <row r="121" spans="1:16" ht="51">
      <c r="A121" s="9" t="s">
        <v>23</v>
      </c>
      <c r="B121" s="10" t="s">
        <v>24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1094.1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</row>
    <row r="122" spans="1:16" ht="12.75">
      <c r="A122" s="9" t="s">
        <v>25</v>
      </c>
      <c r="B122" s="10" t="s">
        <v>26</v>
      </c>
      <c r="C122" s="11">
        <v>8000</v>
      </c>
      <c r="D122" s="11">
        <v>149530</v>
      </c>
      <c r="E122" s="11">
        <v>144863.33333333334</v>
      </c>
      <c r="F122" s="11">
        <v>0</v>
      </c>
      <c r="G122" s="11">
        <v>0</v>
      </c>
      <c r="H122" s="11">
        <v>287.5</v>
      </c>
      <c r="I122" s="11">
        <v>0</v>
      </c>
      <c r="J122" s="11">
        <v>0</v>
      </c>
      <c r="K122" s="11">
        <v>144863.33333333334</v>
      </c>
      <c r="L122" s="11">
        <v>149530</v>
      </c>
      <c r="M122" s="11">
        <v>0</v>
      </c>
      <c r="N122" s="11">
        <v>149242.5</v>
      </c>
      <c r="O122" s="11">
        <v>144575.83333333334</v>
      </c>
      <c r="P122" s="11">
        <v>0.1984629190731494</v>
      </c>
    </row>
    <row r="123" spans="1:16" ht="51">
      <c r="A123" s="9" t="s">
        <v>27</v>
      </c>
      <c r="B123" s="10" t="s">
        <v>28</v>
      </c>
      <c r="C123" s="11">
        <v>705081</v>
      </c>
      <c r="D123" s="11">
        <v>7625394</v>
      </c>
      <c r="E123" s="11">
        <v>2574822.75</v>
      </c>
      <c r="F123" s="11">
        <v>912318.91</v>
      </c>
      <c r="G123" s="11">
        <v>0</v>
      </c>
      <c r="H123" s="11">
        <v>2021810.34</v>
      </c>
      <c r="I123" s="11">
        <v>91850</v>
      </c>
      <c r="J123" s="11">
        <v>0</v>
      </c>
      <c r="K123" s="11">
        <v>1662503.84</v>
      </c>
      <c r="L123" s="11">
        <v>6713075.09</v>
      </c>
      <c r="M123" s="11">
        <v>35.43229956314469</v>
      </c>
      <c r="N123" s="11">
        <v>5603583.66</v>
      </c>
      <c r="O123" s="11">
        <v>553012.41</v>
      </c>
      <c r="P123" s="11">
        <v>78.52231148726646</v>
      </c>
    </row>
    <row r="124" spans="1:16" ht="63.75">
      <c r="A124" s="9" t="s">
        <v>29</v>
      </c>
      <c r="B124" s="10" t="s">
        <v>30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8364.32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-8364.32</v>
      </c>
      <c r="O124" s="11">
        <v>-8364.32</v>
      </c>
      <c r="P124" s="11">
        <v>0</v>
      </c>
    </row>
    <row r="125" spans="1:16" ht="25.5">
      <c r="A125" s="9" t="s">
        <v>31</v>
      </c>
      <c r="B125" s="10" t="s">
        <v>32</v>
      </c>
      <c r="C125" s="11">
        <v>0</v>
      </c>
      <c r="D125" s="11">
        <v>10000</v>
      </c>
      <c r="E125" s="11">
        <v>10000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10000</v>
      </c>
      <c r="L125" s="11">
        <v>10000</v>
      </c>
      <c r="M125" s="11">
        <v>0</v>
      </c>
      <c r="N125" s="11">
        <v>10000</v>
      </c>
      <c r="O125" s="11">
        <v>10000</v>
      </c>
      <c r="P125" s="11">
        <v>0</v>
      </c>
    </row>
    <row r="126" spans="1:16" ht="38.25">
      <c r="A126" s="9" t="s">
        <v>33</v>
      </c>
      <c r="B126" s="10" t="s">
        <v>34</v>
      </c>
      <c r="C126" s="11">
        <v>370200</v>
      </c>
      <c r="D126" s="11">
        <v>450200</v>
      </c>
      <c r="E126" s="11">
        <v>210250</v>
      </c>
      <c r="F126" s="11">
        <v>24000</v>
      </c>
      <c r="G126" s="11">
        <v>0</v>
      </c>
      <c r="H126" s="11">
        <v>78008.07</v>
      </c>
      <c r="I126" s="11">
        <v>24000</v>
      </c>
      <c r="J126" s="11">
        <v>0</v>
      </c>
      <c r="K126" s="11">
        <v>186250</v>
      </c>
      <c r="L126" s="11">
        <v>426200</v>
      </c>
      <c r="M126" s="11">
        <v>11.414982164090368</v>
      </c>
      <c r="N126" s="11">
        <v>372191.93</v>
      </c>
      <c r="O126" s="11">
        <v>132241.93</v>
      </c>
      <c r="P126" s="11">
        <v>37.10253032104638</v>
      </c>
    </row>
    <row r="127" spans="1:16" ht="12.75">
      <c r="A127" s="9" t="s">
        <v>37</v>
      </c>
      <c r="B127" s="10" t="s">
        <v>38</v>
      </c>
      <c r="C127" s="11">
        <v>0</v>
      </c>
      <c r="D127" s="11">
        <v>180700</v>
      </c>
      <c r="E127" s="11">
        <v>180700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180700</v>
      </c>
      <c r="L127" s="11">
        <v>180700</v>
      </c>
      <c r="M127" s="11">
        <v>0</v>
      </c>
      <c r="N127" s="11">
        <v>180700</v>
      </c>
      <c r="O127" s="11">
        <v>180700</v>
      </c>
      <c r="P127" s="11">
        <v>0</v>
      </c>
    </row>
    <row r="128" spans="1:16" ht="25.5">
      <c r="A128" s="9" t="s">
        <v>41</v>
      </c>
      <c r="B128" s="10" t="s">
        <v>42</v>
      </c>
      <c r="C128" s="11">
        <v>981500</v>
      </c>
      <c r="D128" s="11">
        <v>981500</v>
      </c>
      <c r="E128" s="11">
        <v>408958.3333333334</v>
      </c>
      <c r="F128" s="11">
        <v>0</v>
      </c>
      <c r="G128" s="11">
        <v>0</v>
      </c>
      <c r="H128" s="11">
        <v>411863.3</v>
      </c>
      <c r="I128" s="11">
        <v>0</v>
      </c>
      <c r="J128" s="11">
        <v>0</v>
      </c>
      <c r="K128" s="11">
        <v>408958.3333333334</v>
      </c>
      <c r="L128" s="11">
        <v>981500</v>
      </c>
      <c r="M128" s="11">
        <v>0</v>
      </c>
      <c r="N128" s="11">
        <v>569636.7</v>
      </c>
      <c r="O128" s="11">
        <v>-2904.966666666616</v>
      </c>
      <c r="P128" s="11">
        <v>100.7103331635252</v>
      </c>
    </row>
    <row r="129" spans="1:16" ht="38.25">
      <c r="A129" s="9" t="s">
        <v>43</v>
      </c>
      <c r="B129" s="10" t="s">
        <v>44</v>
      </c>
      <c r="C129" s="11">
        <v>72300</v>
      </c>
      <c r="D129" s="11">
        <v>933654</v>
      </c>
      <c r="E129" s="11">
        <v>891479</v>
      </c>
      <c r="F129" s="11">
        <v>434177</v>
      </c>
      <c r="G129" s="11">
        <v>0</v>
      </c>
      <c r="H129" s="11">
        <v>495070.36</v>
      </c>
      <c r="I129" s="11">
        <v>188728.01</v>
      </c>
      <c r="J129" s="11">
        <v>0</v>
      </c>
      <c r="K129" s="11">
        <v>457302</v>
      </c>
      <c r="L129" s="11">
        <v>499477</v>
      </c>
      <c r="M129" s="11">
        <v>48.702998051552534</v>
      </c>
      <c r="N129" s="11">
        <v>438583.64</v>
      </c>
      <c r="O129" s="11">
        <v>396408.64</v>
      </c>
      <c r="P129" s="11">
        <v>55.53359753847258</v>
      </c>
    </row>
    <row r="130" spans="1:16" ht="12.75">
      <c r="A130" s="9" t="s">
        <v>115</v>
      </c>
      <c r="B130" s="10" t="s">
        <v>116</v>
      </c>
      <c r="C130" s="11">
        <v>40500</v>
      </c>
      <c r="D130" s="11">
        <v>190500</v>
      </c>
      <c r="E130" s="11">
        <v>61958.33333333333</v>
      </c>
      <c r="F130" s="11">
        <v>14970</v>
      </c>
      <c r="G130" s="11">
        <v>0</v>
      </c>
      <c r="H130" s="11">
        <v>15509.8</v>
      </c>
      <c r="I130" s="11">
        <v>4990.48</v>
      </c>
      <c r="J130" s="11">
        <v>0</v>
      </c>
      <c r="K130" s="11">
        <v>46988.33333333333</v>
      </c>
      <c r="L130" s="11">
        <v>175530</v>
      </c>
      <c r="M130" s="11">
        <v>24.161398789509082</v>
      </c>
      <c r="N130" s="11">
        <v>174990.2</v>
      </c>
      <c r="O130" s="11">
        <v>46448.533333333326</v>
      </c>
      <c r="P130" s="11">
        <v>25.032629455279086</v>
      </c>
    </row>
    <row r="131" spans="1:16" ht="12.75">
      <c r="A131" s="9" t="s">
        <v>117</v>
      </c>
      <c r="B131" s="10" t="s">
        <v>118</v>
      </c>
      <c r="C131" s="11">
        <v>10000</v>
      </c>
      <c r="D131" s="11">
        <v>10000</v>
      </c>
      <c r="E131" s="11">
        <v>4166.666666666667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4166.666666666667</v>
      </c>
      <c r="L131" s="11">
        <v>10000</v>
      </c>
      <c r="M131" s="11">
        <v>0</v>
      </c>
      <c r="N131" s="11">
        <v>10000</v>
      </c>
      <c r="O131" s="11">
        <v>4166.666666666667</v>
      </c>
      <c r="P131" s="11">
        <v>0</v>
      </c>
    </row>
    <row r="132" spans="1:16" ht="25.5">
      <c r="A132" s="9" t="s">
        <v>119</v>
      </c>
      <c r="B132" s="10" t="s">
        <v>120</v>
      </c>
      <c r="C132" s="11">
        <v>3100</v>
      </c>
      <c r="D132" s="11">
        <v>223100</v>
      </c>
      <c r="E132" s="11">
        <v>61291.666666666664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61291.666666666664</v>
      </c>
      <c r="L132" s="11">
        <v>223100</v>
      </c>
      <c r="M132" s="11">
        <v>0</v>
      </c>
      <c r="N132" s="11">
        <v>223100</v>
      </c>
      <c r="O132" s="11">
        <v>61291.666666666664</v>
      </c>
      <c r="P132" s="11">
        <v>0</v>
      </c>
    </row>
    <row r="133" spans="1:16" ht="38.25">
      <c r="A133" s="9" t="s">
        <v>139</v>
      </c>
      <c r="B133" s="10" t="s">
        <v>140</v>
      </c>
      <c r="C133" s="11">
        <v>0</v>
      </c>
      <c r="D133" s="11">
        <v>5653686.2700000005</v>
      </c>
      <c r="E133" s="11">
        <v>5653686.2700000005</v>
      </c>
      <c r="F133" s="11">
        <v>1469025.1</v>
      </c>
      <c r="G133" s="11">
        <v>0</v>
      </c>
      <c r="H133" s="11">
        <v>516998.6</v>
      </c>
      <c r="I133" s="11">
        <v>952026.5</v>
      </c>
      <c r="J133" s="11">
        <v>819470.4</v>
      </c>
      <c r="K133" s="11">
        <v>4184661.17</v>
      </c>
      <c r="L133" s="11">
        <v>4184661.17</v>
      </c>
      <c r="M133" s="11">
        <v>25.983491652075696</v>
      </c>
      <c r="N133" s="11">
        <v>5136687.67</v>
      </c>
      <c r="O133" s="11">
        <v>5136687.67</v>
      </c>
      <c r="P133" s="11">
        <v>9.14445151906174</v>
      </c>
    </row>
    <row r="134" spans="1:16" ht="25.5">
      <c r="A134" s="9" t="s">
        <v>143</v>
      </c>
      <c r="B134" s="10" t="s">
        <v>144</v>
      </c>
      <c r="C134" s="11">
        <v>200000</v>
      </c>
      <c r="D134" s="11">
        <v>595027.28</v>
      </c>
      <c r="E134" s="11">
        <v>595027.28</v>
      </c>
      <c r="F134" s="11">
        <v>260785.56</v>
      </c>
      <c r="G134" s="11">
        <v>0</v>
      </c>
      <c r="H134" s="11">
        <v>260785.56</v>
      </c>
      <c r="I134" s="11">
        <v>0</v>
      </c>
      <c r="J134" s="11">
        <v>0</v>
      </c>
      <c r="K134" s="11">
        <v>334241.72</v>
      </c>
      <c r="L134" s="11">
        <v>334241.72</v>
      </c>
      <c r="M134" s="11">
        <v>43.8274964468856</v>
      </c>
      <c r="N134" s="11">
        <v>334241.72</v>
      </c>
      <c r="O134" s="11">
        <v>334241.72</v>
      </c>
      <c r="P134" s="11">
        <v>43.8274964468856</v>
      </c>
    </row>
    <row r="135" spans="1:16" ht="25.5">
      <c r="A135" s="9" t="s">
        <v>290</v>
      </c>
      <c r="B135" s="10" t="s">
        <v>291</v>
      </c>
      <c r="C135" s="11">
        <v>0</v>
      </c>
      <c r="D135" s="11">
        <v>900000</v>
      </c>
      <c r="E135" s="11">
        <v>900000</v>
      </c>
      <c r="F135" s="11">
        <v>900000</v>
      </c>
      <c r="G135" s="11">
        <v>0</v>
      </c>
      <c r="H135" s="11">
        <v>900000</v>
      </c>
      <c r="I135" s="11">
        <v>0</v>
      </c>
      <c r="J135" s="11">
        <v>0</v>
      </c>
      <c r="K135" s="11">
        <v>0</v>
      </c>
      <c r="L135" s="11">
        <v>0</v>
      </c>
      <c r="M135" s="11">
        <v>100</v>
      </c>
      <c r="N135" s="11">
        <v>0</v>
      </c>
      <c r="O135" s="11">
        <v>0</v>
      </c>
      <c r="P135" s="11">
        <v>100</v>
      </c>
    </row>
    <row r="136" spans="1:16" ht="12.75">
      <c r="A136" s="9" t="s">
        <v>153</v>
      </c>
      <c r="B136" s="10" t="s">
        <v>154</v>
      </c>
      <c r="C136" s="11">
        <v>0</v>
      </c>
      <c r="D136" s="11">
        <v>7894916</v>
      </c>
      <c r="E136" s="11">
        <v>7894916</v>
      </c>
      <c r="F136" s="11">
        <v>6268916</v>
      </c>
      <c r="G136" s="11">
        <v>0</v>
      </c>
      <c r="H136" s="11">
        <v>6268916</v>
      </c>
      <c r="I136" s="11">
        <v>0</v>
      </c>
      <c r="J136" s="11">
        <v>0</v>
      </c>
      <c r="K136" s="11">
        <v>1626000</v>
      </c>
      <c r="L136" s="11">
        <v>1626000</v>
      </c>
      <c r="M136" s="11">
        <v>79.40446738128689</v>
      </c>
      <c r="N136" s="11">
        <v>1626000</v>
      </c>
      <c r="O136" s="11">
        <v>1626000</v>
      </c>
      <c r="P136" s="11">
        <v>79.40446738128689</v>
      </c>
    </row>
    <row r="137" spans="1:16" ht="38.25">
      <c r="A137" s="9" t="s">
        <v>155</v>
      </c>
      <c r="B137" s="10" t="s">
        <v>156</v>
      </c>
      <c r="C137" s="11">
        <v>0</v>
      </c>
      <c r="D137" s="11">
        <v>131400</v>
      </c>
      <c r="E137" s="11">
        <v>131400</v>
      </c>
      <c r="F137" s="11">
        <v>100000</v>
      </c>
      <c r="G137" s="11">
        <v>0</v>
      </c>
      <c r="H137" s="11">
        <v>100000</v>
      </c>
      <c r="I137" s="11">
        <v>0</v>
      </c>
      <c r="J137" s="11">
        <v>0</v>
      </c>
      <c r="K137" s="11">
        <v>31400</v>
      </c>
      <c r="L137" s="11">
        <v>31400</v>
      </c>
      <c r="M137" s="11">
        <v>76.10350076103501</v>
      </c>
      <c r="N137" s="11">
        <v>31400</v>
      </c>
      <c r="O137" s="11">
        <v>31400</v>
      </c>
      <c r="P137" s="11">
        <v>76.10350076103501</v>
      </c>
    </row>
    <row r="138" spans="1:16" ht="25.5">
      <c r="A138" s="6" t="s">
        <v>157</v>
      </c>
      <c r="B138" s="7" t="s">
        <v>158</v>
      </c>
      <c r="C138" s="8">
        <v>3159901</v>
      </c>
      <c r="D138" s="8">
        <v>10886474.149999999</v>
      </c>
      <c r="E138" s="8">
        <v>9604115.233333332</v>
      </c>
      <c r="F138" s="8">
        <v>2526620.25</v>
      </c>
      <c r="G138" s="8">
        <v>0</v>
      </c>
      <c r="H138" s="8">
        <v>2801192.41</v>
      </c>
      <c r="I138" s="8">
        <v>0</v>
      </c>
      <c r="J138" s="8">
        <v>0</v>
      </c>
      <c r="K138" s="8">
        <v>7077494.983333332</v>
      </c>
      <c r="L138" s="8">
        <v>8359853.8999999985</v>
      </c>
      <c r="M138" s="8">
        <v>26.307683619109152</v>
      </c>
      <c r="N138" s="8">
        <v>8085281.739999998</v>
      </c>
      <c r="O138" s="8">
        <v>6802922.823333332</v>
      </c>
      <c r="P138" s="8">
        <v>29.166584760226588</v>
      </c>
    </row>
    <row r="139" spans="1:16" ht="51">
      <c r="A139" s="9" t="s">
        <v>23</v>
      </c>
      <c r="B139" s="10" t="s">
        <v>24</v>
      </c>
      <c r="C139" s="11">
        <v>19692</v>
      </c>
      <c r="D139" s="11">
        <v>51792</v>
      </c>
      <c r="E139" s="11">
        <v>40305</v>
      </c>
      <c r="F139" s="11">
        <v>32100</v>
      </c>
      <c r="G139" s="11">
        <v>0</v>
      </c>
      <c r="H139" s="11">
        <v>34100</v>
      </c>
      <c r="I139" s="11">
        <v>0</v>
      </c>
      <c r="J139" s="11">
        <v>0</v>
      </c>
      <c r="K139" s="11">
        <v>8205</v>
      </c>
      <c r="L139" s="11">
        <v>19692</v>
      </c>
      <c r="M139" s="11">
        <v>79.64272422776331</v>
      </c>
      <c r="N139" s="11">
        <v>17692</v>
      </c>
      <c r="O139" s="11">
        <v>6205</v>
      </c>
      <c r="P139" s="11">
        <v>84.60488773105074</v>
      </c>
    </row>
    <row r="140" spans="1:16" ht="12.75">
      <c r="A140" s="9" t="s">
        <v>159</v>
      </c>
      <c r="B140" s="10" t="s">
        <v>160</v>
      </c>
      <c r="C140" s="11">
        <v>625209</v>
      </c>
      <c r="D140" s="11">
        <v>625209</v>
      </c>
      <c r="E140" s="11">
        <v>278003.75</v>
      </c>
      <c r="F140" s="11">
        <v>0</v>
      </c>
      <c r="G140" s="11">
        <v>0</v>
      </c>
      <c r="H140" s="11">
        <v>216336.04</v>
      </c>
      <c r="I140" s="11">
        <v>0</v>
      </c>
      <c r="J140" s="11">
        <v>0</v>
      </c>
      <c r="K140" s="11">
        <v>278003.75</v>
      </c>
      <c r="L140" s="11">
        <v>625209</v>
      </c>
      <c r="M140" s="11">
        <v>0</v>
      </c>
      <c r="N140" s="11">
        <v>408872.96</v>
      </c>
      <c r="O140" s="11">
        <v>61667.71</v>
      </c>
      <c r="P140" s="11">
        <v>77.81766972567816</v>
      </c>
    </row>
    <row r="141" spans="1:16" ht="51">
      <c r="A141" s="9" t="s">
        <v>27</v>
      </c>
      <c r="B141" s="10" t="s">
        <v>28</v>
      </c>
      <c r="C141" s="11">
        <v>196800</v>
      </c>
      <c r="D141" s="11">
        <v>196800</v>
      </c>
      <c r="E141" s="11">
        <v>105333.33333333333</v>
      </c>
      <c r="F141" s="11">
        <v>0</v>
      </c>
      <c r="G141" s="11">
        <v>0</v>
      </c>
      <c r="H141" s="11">
        <v>56236.12</v>
      </c>
      <c r="I141" s="11">
        <v>0</v>
      </c>
      <c r="J141" s="11">
        <v>0</v>
      </c>
      <c r="K141" s="11">
        <v>105333.33333333333</v>
      </c>
      <c r="L141" s="11">
        <v>196800</v>
      </c>
      <c r="M141" s="11">
        <v>0</v>
      </c>
      <c r="N141" s="11">
        <v>140563.88</v>
      </c>
      <c r="O141" s="11">
        <v>49097.213333333326</v>
      </c>
      <c r="P141" s="11">
        <v>53.388721518987346</v>
      </c>
    </row>
    <row r="142" spans="1:16" ht="25.5">
      <c r="A142" s="9" t="s">
        <v>292</v>
      </c>
      <c r="B142" s="10" t="s">
        <v>293</v>
      </c>
      <c r="C142" s="11">
        <v>91000</v>
      </c>
      <c r="D142" s="11">
        <v>241237</v>
      </c>
      <c r="E142" s="11">
        <v>241237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241237</v>
      </c>
      <c r="L142" s="11">
        <v>241237</v>
      </c>
      <c r="M142" s="11">
        <v>0</v>
      </c>
      <c r="N142" s="11">
        <v>241237</v>
      </c>
      <c r="O142" s="11">
        <v>241237</v>
      </c>
      <c r="P142" s="11">
        <v>0</v>
      </c>
    </row>
    <row r="143" spans="1:16" ht="25.5">
      <c r="A143" s="9" t="s">
        <v>294</v>
      </c>
      <c r="B143" s="10" t="s">
        <v>295</v>
      </c>
      <c r="C143" s="11">
        <v>120000</v>
      </c>
      <c r="D143" s="11">
        <v>3313555</v>
      </c>
      <c r="E143" s="11">
        <v>3313555</v>
      </c>
      <c r="F143" s="11">
        <v>104750.81</v>
      </c>
      <c r="G143" s="11">
        <v>0</v>
      </c>
      <c r="H143" s="11">
        <v>104750.81</v>
      </c>
      <c r="I143" s="11">
        <v>0</v>
      </c>
      <c r="J143" s="11">
        <v>0</v>
      </c>
      <c r="K143" s="11">
        <v>3208804.19</v>
      </c>
      <c r="L143" s="11">
        <v>3208804.19</v>
      </c>
      <c r="M143" s="11">
        <v>3.1612817653547323</v>
      </c>
      <c r="N143" s="11">
        <v>3208804.19</v>
      </c>
      <c r="O143" s="11">
        <v>3208804.19</v>
      </c>
      <c r="P143" s="11">
        <v>3.1612817653547323</v>
      </c>
    </row>
    <row r="144" spans="1:16" ht="25.5">
      <c r="A144" s="9" t="s">
        <v>296</v>
      </c>
      <c r="B144" s="10" t="s">
        <v>297</v>
      </c>
      <c r="C144" s="11">
        <v>206310</v>
      </c>
      <c r="D144" s="11">
        <v>206310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206310</v>
      </c>
      <c r="M144" s="11">
        <v>0</v>
      </c>
      <c r="N144" s="11">
        <v>206310</v>
      </c>
      <c r="O144" s="11">
        <v>0</v>
      </c>
      <c r="P144" s="11">
        <v>0</v>
      </c>
    </row>
    <row r="145" spans="1:16" ht="25.5">
      <c r="A145" s="9" t="s">
        <v>298</v>
      </c>
      <c r="B145" s="10" t="s">
        <v>299</v>
      </c>
      <c r="C145" s="11">
        <v>0</v>
      </c>
      <c r="D145" s="11">
        <v>1634439.84</v>
      </c>
      <c r="E145" s="11">
        <v>1634439.84</v>
      </c>
      <c r="F145" s="11">
        <v>1634439.73</v>
      </c>
      <c r="G145" s="11">
        <v>0</v>
      </c>
      <c r="H145" s="11">
        <v>1634439.73</v>
      </c>
      <c r="I145" s="11">
        <v>0</v>
      </c>
      <c r="J145" s="11">
        <v>0</v>
      </c>
      <c r="K145" s="11">
        <v>0.11000000010244548</v>
      </c>
      <c r="L145" s="11">
        <v>0.11000000010244548</v>
      </c>
      <c r="M145" s="11">
        <v>99.99999326986546</v>
      </c>
      <c r="N145" s="11">
        <v>0.11000000010244548</v>
      </c>
      <c r="O145" s="11">
        <v>0.11000000010244548</v>
      </c>
      <c r="P145" s="11">
        <v>99.99999326986546</v>
      </c>
    </row>
    <row r="146" spans="1:16" ht="38.25">
      <c r="A146" s="9" t="s">
        <v>171</v>
      </c>
      <c r="B146" s="10" t="s">
        <v>172</v>
      </c>
      <c r="C146" s="11">
        <v>1900890</v>
      </c>
      <c r="D146" s="11">
        <v>2732293</v>
      </c>
      <c r="E146" s="11">
        <v>2106403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2106403</v>
      </c>
      <c r="L146" s="11">
        <v>2732293</v>
      </c>
      <c r="M146" s="11">
        <v>0</v>
      </c>
      <c r="N146" s="11">
        <v>2732293</v>
      </c>
      <c r="O146" s="11">
        <v>2106403</v>
      </c>
      <c r="P146" s="11">
        <v>0</v>
      </c>
    </row>
    <row r="147" spans="1:16" ht="76.5">
      <c r="A147" s="9" t="s">
        <v>300</v>
      </c>
      <c r="B147" s="10" t="s">
        <v>301</v>
      </c>
      <c r="C147" s="11">
        <v>0</v>
      </c>
      <c r="D147" s="11">
        <v>10237.07</v>
      </c>
      <c r="E147" s="11">
        <v>10237.07</v>
      </c>
      <c r="F147" s="11">
        <v>10237.07</v>
      </c>
      <c r="G147" s="11">
        <v>0</v>
      </c>
      <c r="H147" s="11">
        <v>10237.07</v>
      </c>
      <c r="I147" s="11">
        <v>0</v>
      </c>
      <c r="J147" s="11">
        <v>0</v>
      </c>
      <c r="K147" s="11">
        <v>0</v>
      </c>
      <c r="L147" s="11">
        <v>0</v>
      </c>
      <c r="M147" s="11">
        <v>100</v>
      </c>
      <c r="N147" s="11">
        <v>0</v>
      </c>
      <c r="O147" s="11">
        <v>0</v>
      </c>
      <c r="P147" s="11">
        <v>100</v>
      </c>
    </row>
    <row r="148" spans="1:16" ht="12.75">
      <c r="A148" s="9" t="s">
        <v>302</v>
      </c>
      <c r="B148" s="10" t="s">
        <v>303</v>
      </c>
      <c r="C148" s="11">
        <v>0</v>
      </c>
      <c r="D148" s="11">
        <v>21715.54</v>
      </c>
      <c r="E148" s="11">
        <v>21715.54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21715.54</v>
      </c>
      <c r="L148" s="11">
        <v>21715.54</v>
      </c>
      <c r="M148" s="11">
        <v>0</v>
      </c>
      <c r="N148" s="11">
        <v>21715.54</v>
      </c>
      <c r="O148" s="11">
        <v>21715.54</v>
      </c>
      <c r="P148" s="11">
        <v>0</v>
      </c>
    </row>
    <row r="149" spans="1:16" ht="25.5">
      <c r="A149" s="9" t="s">
        <v>145</v>
      </c>
      <c r="B149" s="10" t="s">
        <v>146</v>
      </c>
      <c r="C149" s="11">
        <v>0</v>
      </c>
      <c r="D149" s="11">
        <v>1476210.7</v>
      </c>
      <c r="E149" s="11">
        <v>1476210.7</v>
      </c>
      <c r="F149" s="11">
        <v>368417.64</v>
      </c>
      <c r="G149" s="11">
        <v>0</v>
      </c>
      <c r="H149" s="11">
        <v>368417.64</v>
      </c>
      <c r="I149" s="11">
        <v>0</v>
      </c>
      <c r="J149" s="11">
        <v>0</v>
      </c>
      <c r="K149" s="11">
        <v>1107793.06</v>
      </c>
      <c r="L149" s="11">
        <v>1107793.06</v>
      </c>
      <c r="M149" s="11">
        <v>24.956982089345377</v>
      </c>
      <c r="N149" s="11">
        <v>1107793.06</v>
      </c>
      <c r="O149" s="11">
        <v>1107793.06</v>
      </c>
      <c r="P149" s="11">
        <v>24.956982089345377</v>
      </c>
    </row>
    <row r="150" spans="1:16" ht="12.75">
      <c r="A150" s="9" t="s">
        <v>153</v>
      </c>
      <c r="B150" s="10" t="s">
        <v>154</v>
      </c>
      <c r="C150" s="11">
        <v>0</v>
      </c>
      <c r="D150" s="11">
        <v>376675</v>
      </c>
      <c r="E150" s="11">
        <v>376675</v>
      </c>
      <c r="F150" s="11">
        <v>376675</v>
      </c>
      <c r="G150" s="11">
        <v>0</v>
      </c>
      <c r="H150" s="11">
        <v>376675</v>
      </c>
      <c r="I150" s="11">
        <v>0</v>
      </c>
      <c r="J150" s="11">
        <v>0</v>
      </c>
      <c r="K150" s="11">
        <v>0</v>
      </c>
      <c r="L150" s="11">
        <v>0</v>
      </c>
      <c r="M150" s="11">
        <v>100</v>
      </c>
      <c r="N150" s="11">
        <v>0</v>
      </c>
      <c r="O150" s="11">
        <v>0</v>
      </c>
      <c r="P150" s="11">
        <v>100</v>
      </c>
    </row>
    <row r="151" spans="1:16" ht="25.5">
      <c r="A151" s="6" t="s">
        <v>179</v>
      </c>
      <c r="B151" s="7" t="s">
        <v>180</v>
      </c>
      <c r="C151" s="8">
        <v>19792817</v>
      </c>
      <c r="D151" s="8">
        <v>37381198.41</v>
      </c>
      <c r="E151" s="8">
        <v>26150496.07666667</v>
      </c>
      <c r="F151" s="8">
        <v>7248380.73</v>
      </c>
      <c r="G151" s="8">
        <v>0</v>
      </c>
      <c r="H151" s="8">
        <v>7861304.239999999</v>
      </c>
      <c r="I151" s="8">
        <v>8</v>
      </c>
      <c r="J151" s="8">
        <v>0</v>
      </c>
      <c r="K151" s="8">
        <v>18902115.34666667</v>
      </c>
      <c r="L151" s="8">
        <v>30132817.679999996</v>
      </c>
      <c r="M151" s="8">
        <v>27.71794733357858</v>
      </c>
      <c r="N151" s="8">
        <v>29519894.169999998</v>
      </c>
      <c r="O151" s="8">
        <v>18289191.836666673</v>
      </c>
      <c r="P151" s="8">
        <v>30.061778625356222</v>
      </c>
    </row>
    <row r="152" spans="1:16" ht="51">
      <c r="A152" s="9" t="s">
        <v>23</v>
      </c>
      <c r="B152" s="10" t="s">
        <v>24</v>
      </c>
      <c r="C152" s="11">
        <v>2374539</v>
      </c>
      <c r="D152" s="11">
        <v>2505439</v>
      </c>
      <c r="E152" s="11">
        <v>2177774.5833333335</v>
      </c>
      <c r="F152" s="11">
        <v>813654.8</v>
      </c>
      <c r="G152" s="11">
        <v>0</v>
      </c>
      <c r="H152" s="11">
        <v>1140319.44</v>
      </c>
      <c r="I152" s="11">
        <v>0</v>
      </c>
      <c r="J152" s="11">
        <v>0</v>
      </c>
      <c r="K152" s="11">
        <v>1364119.7833333334</v>
      </c>
      <c r="L152" s="11">
        <v>1691784.2</v>
      </c>
      <c r="M152" s="11">
        <v>37.361754803594415</v>
      </c>
      <c r="N152" s="11">
        <v>1365119.56</v>
      </c>
      <c r="O152" s="11">
        <v>1037455.1433333335</v>
      </c>
      <c r="P152" s="11">
        <v>52.36168374481671</v>
      </c>
    </row>
    <row r="153" spans="1:16" ht="12.75">
      <c r="A153" s="9" t="s">
        <v>25</v>
      </c>
      <c r="B153" s="10" t="s">
        <v>26</v>
      </c>
      <c r="C153" s="11">
        <v>1070000</v>
      </c>
      <c r="D153" s="11">
        <v>760000</v>
      </c>
      <c r="E153" s="11">
        <v>760000</v>
      </c>
      <c r="F153" s="11">
        <v>738999</v>
      </c>
      <c r="G153" s="11">
        <v>0</v>
      </c>
      <c r="H153" s="11">
        <v>738999</v>
      </c>
      <c r="I153" s="11">
        <v>0</v>
      </c>
      <c r="J153" s="11">
        <v>0</v>
      </c>
      <c r="K153" s="11">
        <v>21001</v>
      </c>
      <c r="L153" s="11">
        <v>21001</v>
      </c>
      <c r="M153" s="11">
        <v>97.23671052631579</v>
      </c>
      <c r="N153" s="11">
        <v>21001</v>
      </c>
      <c r="O153" s="11">
        <v>21001</v>
      </c>
      <c r="P153" s="11">
        <v>97.23671052631579</v>
      </c>
    </row>
    <row r="154" spans="1:16" ht="12.75">
      <c r="A154" s="9" t="s">
        <v>159</v>
      </c>
      <c r="B154" s="10" t="s">
        <v>160</v>
      </c>
      <c r="C154" s="11">
        <v>786455</v>
      </c>
      <c r="D154" s="11">
        <v>910455</v>
      </c>
      <c r="E154" s="11">
        <v>458818.25</v>
      </c>
      <c r="F154" s="11">
        <v>123425.53</v>
      </c>
      <c r="G154" s="11">
        <v>0</v>
      </c>
      <c r="H154" s="11">
        <v>268732.53</v>
      </c>
      <c r="I154" s="11">
        <v>0</v>
      </c>
      <c r="J154" s="11">
        <v>0</v>
      </c>
      <c r="K154" s="11">
        <v>335392.72</v>
      </c>
      <c r="L154" s="11">
        <v>787029.47</v>
      </c>
      <c r="M154" s="11">
        <v>26.900745556655604</v>
      </c>
      <c r="N154" s="11">
        <v>641722.47</v>
      </c>
      <c r="O154" s="11">
        <v>190085.72</v>
      </c>
      <c r="P154" s="11">
        <v>58.57058432178756</v>
      </c>
    </row>
    <row r="155" spans="1:16" ht="51">
      <c r="A155" s="9" t="s">
        <v>27</v>
      </c>
      <c r="B155" s="10" t="s">
        <v>28</v>
      </c>
      <c r="C155" s="11">
        <v>27840</v>
      </c>
      <c r="D155" s="11">
        <v>27840</v>
      </c>
      <c r="E155" s="11">
        <v>11600</v>
      </c>
      <c r="F155" s="11">
        <v>0</v>
      </c>
      <c r="G155" s="11">
        <v>0</v>
      </c>
      <c r="H155" s="11">
        <v>12654.19</v>
      </c>
      <c r="I155" s="11">
        <v>0</v>
      </c>
      <c r="J155" s="11">
        <v>0</v>
      </c>
      <c r="K155" s="11">
        <v>11600</v>
      </c>
      <c r="L155" s="11">
        <v>27840</v>
      </c>
      <c r="M155" s="11">
        <v>0</v>
      </c>
      <c r="N155" s="11">
        <v>15185.81</v>
      </c>
      <c r="O155" s="11">
        <v>-1054.19</v>
      </c>
      <c r="P155" s="11">
        <v>109.08784482758622</v>
      </c>
    </row>
    <row r="156" spans="1:16" ht="12.75">
      <c r="A156" s="9" t="s">
        <v>39</v>
      </c>
      <c r="B156" s="10" t="s">
        <v>40</v>
      </c>
      <c r="C156" s="11">
        <v>0</v>
      </c>
      <c r="D156" s="11">
        <v>200000</v>
      </c>
      <c r="E156" s="11">
        <v>200000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200000</v>
      </c>
      <c r="L156" s="11">
        <v>200000</v>
      </c>
      <c r="M156" s="11">
        <v>0</v>
      </c>
      <c r="N156" s="11">
        <v>200000</v>
      </c>
      <c r="O156" s="11">
        <v>200000</v>
      </c>
      <c r="P156" s="11">
        <v>0</v>
      </c>
    </row>
    <row r="157" spans="1:16" ht="12.75">
      <c r="A157" s="9" t="s">
        <v>161</v>
      </c>
      <c r="B157" s="10" t="s">
        <v>162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4202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-4202</v>
      </c>
      <c r="O157" s="11">
        <v>-4202</v>
      </c>
      <c r="P157" s="11">
        <v>0</v>
      </c>
    </row>
    <row r="158" spans="1:16" ht="25.5">
      <c r="A158" s="9" t="s">
        <v>119</v>
      </c>
      <c r="B158" s="10" t="s">
        <v>120</v>
      </c>
      <c r="C158" s="11">
        <v>348584</v>
      </c>
      <c r="D158" s="11">
        <v>2275943</v>
      </c>
      <c r="E158" s="11">
        <v>1991427.8333333335</v>
      </c>
      <c r="F158" s="11">
        <v>86530.77</v>
      </c>
      <c r="G158" s="11">
        <v>0</v>
      </c>
      <c r="H158" s="11">
        <v>210634.45</v>
      </c>
      <c r="I158" s="11">
        <v>0</v>
      </c>
      <c r="J158" s="11">
        <v>0</v>
      </c>
      <c r="K158" s="11">
        <v>1904897.0633333335</v>
      </c>
      <c r="L158" s="11">
        <v>2189412.23</v>
      </c>
      <c r="M158" s="11">
        <v>4.345162227403503</v>
      </c>
      <c r="N158" s="11">
        <v>2065308.55</v>
      </c>
      <c r="O158" s="11">
        <v>1780793.3833333335</v>
      </c>
      <c r="P158" s="11">
        <v>10.577056646207032</v>
      </c>
    </row>
    <row r="159" spans="1:16" ht="25.5">
      <c r="A159" s="9" t="s">
        <v>304</v>
      </c>
      <c r="B159" s="10" t="s">
        <v>305</v>
      </c>
      <c r="C159" s="11">
        <v>2475388</v>
      </c>
      <c r="D159" s="11">
        <v>4440300</v>
      </c>
      <c r="E159" s="11">
        <v>3482488</v>
      </c>
      <c r="F159" s="11">
        <v>186852.6</v>
      </c>
      <c r="G159" s="11">
        <v>0</v>
      </c>
      <c r="H159" s="11">
        <v>186852.6</v>
      </c>
      <c r="I159" s="11">
        <v>0</v>
      </c>
      <c r="J159" s="11">
        <v>0</v>
      </c>
      <c r="K159" s="11">
        <v>3295635.4</v>
      </c>
      <c r="L159" s="11">
        <v>4253447.4</v>
      </c>
      <c r="M159" s="11">
        <v>5.365491568097291</v>
      </c>
      <c r="N159" s="11">
        <v>4253447.4</v>
      </c>
      <c r="O159" s="11">
        <v>3295635.4</v>
      </c>
      <c r="P159" s="11">
        <v>5.365491568097291</v>
      </c>
    </row>
    <row r="160" spans="1:16" ht="12.75">
      <c r="A160" s="9" t="s">
        <v>306</v>
      </c>
      <c r="B160" s="10" t="s">
        <v>307</v>
      </c>
      <c r="C160" s="11">
        <v>150000</v>
      </c>
      <c r="D160" s="11">
        <v>3443053</v>
      </c>
      <c r="E160" s="11">
        <v>3389097</v>
      </c>
      <c r="F160" s="11">
        <v>1136670.16</v>
      </c>
      <c r="G160" s="11">
        <v>0</v>
      </c>
      <c r="H160" s="11">
        <v>1136670.16</v>
      </c>
      <c r="I160" s="11">
        <v>0</v>
      </c>
      <c r="J160" s="11">
        <v>0</v>
      </c>
      <c r="K160" s="11">
        <v>2252426.84</v>
      </c>
      <c r="L160" s="11">
        <v>2306382.84</v>
      </c>
      <c r="M160" s="11">
        <v>33.53902706237089</v>
      </c>
      <c r="N160" s="11">
        <v>2306382.84</v>
      </c>
      <c r="O160" s="11">
        <v>2252426.84</v>
      </c>
      <c r="P160" s="11">
        <v>33.53902706237089</v>
      </c>
    </row>
    <row r="161" spans="1:16" ht="25.5">
      <c r="A161" s="9" t="s">
        <v>294</v>
      </c>
      <c r="B161" s="10" t="s">
        <v>295</v>
      </c>
      <c r="C161" s="11">
        <v>2025000</v>
      </c>
      <c r="D161" s="11">
        <v>2544000</v>
      </c>
      <c r="E161" s="11">
        <v>277190</v>
      </c>
      <c r="F161" s="11">
        <v>156740.68</v>
      </c>
      <c r="G161" s="11">
        <v>0</v>
      </c>
      <c r="H161" s="11">
        <v>156740.68</v>
      </c>
      <c r="I161" s="11">
        <v>0</v>
      </c>
      <c r="J161" s="11">
        <v>0</v>
      </c>
      <c r="K161" s="11">
        <v>120449.32</v>
      </c>
      <c r="L161" s="11">
        <v>2387259.32</v>
      </c>
      <c r="M161" s="11">
        <v>56.54629676395252</v>
      </c>
      <c r="N161" s="11">
        <v>2387259.32</v>
      </c>
      <c r="O161" s="11">
        <v>120449.32</v>
      </c>
      <c r="P161" s="11">
        <v>56.54629676395252</v>
      </c>
    </row>
    <row r="162" spans="1:16" ht="25.5">
      <c r="A162" s="9" t="s">
        <v>296</v>
      </c>
      <c r="B162" s="10" t="s">
        <v>297</v>
      </c>
      <c r="C162" s="11">
        <v>250000</v>
      </c>
      <c r="D162" s="11">
        <v>367935</v>
      </c>
      <c r="E162" s="11">
        <v>157935</v>
      </c>
      <c r="F162" s="11">
        <v>12116</v>
      </c>
      <c r="G162" s="11">
        <v>0</v>
      </c>
      <c r="H162" s="11">
        <v>12116</v>
      </c>
      <c r="I162" s="11">
        <v>0</v>
      </c>
      <c r="J162" s="11">
        <v>0</v>
      </c>
      <c r="K162" s="11">
        <v>145819</v>
      </c>
      <c r="L162" s="11">
        <v>355819</v>
      </c>
      <c r="M162" s="11">
        <v>7.671510431506633</v>
      </c>
      <c r="N162" s="11">
        <v>355819</v>
      </c>
      <c r="O162" s="11">
        <v>145819</v>
      </c>
      <c r="P162" s="11">
        <v>7.671510431506633</v>
      </c>
    </row>
    <row r="163" spans="1:16" ht="38.25">
      <c r="A163" s="9" t="s">
        <v>139</v>
      </c>
      <c r="B163" s="10" t="s">
        <v>140</v>
      </c>
      <c r="C163" s="11">
        <v>0</v>
      </c>
      <c r="D163" s="11">
        <v>6268772.15</v>
      </c>
      <c r="E163" s="11">
        <v>6268772.15</v>
      </c>
      <c r="F163" s="11">
        <v>721401.2</v>
      </c>
      <c r="G163" s="11">
        <v>0</v>
      </c>
      <c r="H163" s="11">
        <v>721401.2</v>
      </c>
      <c r="I163" s="11">
        <v>0</v>
      </c>
      <c r="J163" s="11">
        <v>0</v>
      </c>
      <c r="K163" s="11">
        <v>5547370.95</v>
      </c>
      <c r="L163" s="11">
        <v>5547370.95</v>
      </c>
      <c r="M163" s="11">
        <v>11.507854851607583</v>
      </c>
      <c r="N163" s="11">
        <v>5547370.95</v>
      </c>
      <c r="O163" s="11">
        <v>5547370.95</v>
      </c>
      <c r="P163" s="11">
        <v>11.507854851607583</v>
      </c>
    </row>
    <row r="164" spans="1:16" ht="25.5">
      <c r="A164" s="9" t="s">
        <v>298</v>
      </c>
      <c r="B164" s="10" t="s">
        <v>299</v>
      </c>
      <c r="C164" s="11">
        <v>1384000</v>
      </c>
      <c r="D164" s="11">
        <v>3302288</v>
      </c>
      <c r="E164" s="11">
        <v>1968910</v>
      </c>
      <c r="F164" s="11">
        <v>1154397.88</v>
      </c>
      <c r="G164" s="11">
        <v>0</v>
      </c>
      <c r="H164" s="11">
        <v>1154389.88</v>
      </c>
      <c r="I164" s="11">
        <v>8</v>
      </c>
      <c r="J164" s="11">
        <v>0</v>
      </c>
      <c r="K164" s="11">
        <v>814512.12</v>
      </c>
      <c r="L164" s="11">
        <v>2147890.12</v>
      </c>
      <c r="M164" s="11">
        <v>58.63131783575683</v>
      </c>
      <c r="N164" s="11">
        <v>2147898.12</v>
      </c>
      <c r="O164" s="11">
        <v>814520.12</v>
      </c>
      <c r="P164" s="11">
        <v>58.63091151957174</v>
      </c>
    </row>
    <row r="165" spans="1:16" ht="38.25">
      <c r="A165" s="9" t="s">
        <v>171</v>
      </c>
      <c r="B165" s="10" t="s">
        <v>172</v>
      </c>
      <c r="C165" s="11">
        <v>6298536</v>
      </c>
      <c r="D165" s="11">
        <v>6336536</v>
      </c>
      <c r="E165" s="11">
        <v>1952258</v>
      </c>
      <c r="F165" s="11">
        <v>1864331.11</v>
      </c>
      <c r="G165" s="11">
        <v>0</v>
      </c>
      <c r="H165" s="11">
        <v>1864331.11</v>
      </c>
      <c r="I165" s="11">
        <v>0</v>
      </c>
      <c r="J165" s="11">
        <v>0</v>
      </c>
      <c r="K165" s="11">
        <v>87926.8899999999</v>
      </c>
      <c r="L165" s="11">
        <v>4472204.89</v>
      </c>
      <c r="M165" s="11">
        <v>95.496143952285</v>
      </c>
      <c r="N165" s="11">
        <v>4472204.89</v>
      </c>
      <c r="O165" s="11">
        <v>87926.8899999999</v>
      </c>
      <c r="P165" s="11">
        <v>95.496143952285</v>
      </c>
    </row>
    <row r="166" spans="1:16" ht="38.25">
      <c r="A166" s="9" t="s">
        <v>173</v>
      </c>
      <c r="B166" s="10" t="s">
        <v>174</v>
      </c>
      <c r="C166" s="11">
        <v>505350</v>
      </c>
      <c r="D166" s="11">
        <v>852412</v>
      </c>
      <c r="E166" s="11">
        <v>347062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347062</v>
      </c>
      <c r="L166" s="11">
        <v>852412</v>
      </c>
      <c r="M166" s="11">
        <v>0</v>
      </c>
      <c r="N166" s="11">
        <v>852412</v>
      </c>
      <c r="O166" s="11">
        <v>347062</v>
      </c>
      <c r="P166" s="11">
        <v>0</v>
      </c>
    </row>
    <row r="167" spans="1:16" ht="25.5">
      <c r="A167" s="9" t="s">
        <v>308</v>
      </c>
      <c r="B167" s="10" t="s">
        <v>309</v>
      </c>
      <c r="C167" s="11">
        <v>300000</v>
      </c>
      <c r="D167" s="11">
        <v>300000</v>
      </c>
      <c r="E167" s="11">
        <v>300000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300000</v>
      </c>
      <c r="L167" s="11">
        <v>300000</v>
      </c>
      <c r="M167" s="11">
        <v>0</v>
      </c>
      <c r="N167" s="11">
        <v>300000</v>
      </c>
      <c r="O167" s="11">
        <v>300000</v>
      </c>
      <c r="P167" s="11">
        <v>0</v>
      </c>
    </row>
    <row r="168" spans="1:16" ht="76.5">
      <c r="A168" s="9" t="s">
        <v>300</v>
      </c>
      <c r="B168" s="10" t="s">
        <v>301</v>
      </c>
      <c r="C168" s="11">
        <v>1257125</v>
      </c>
      <c r="D168" s="11">
        <v>1324625</v>
      </c>
      <c r="E168" s="11">
        <v>1200563</v>
      </c>
      <c r="F168" s="11">
        <v>113261</v>
      </c>
      <c r="G168" s="11">
        <v>0</v>
      </c>
      <c r="H168" s="11">
        <v>113261</v>
      </c>
      <c r="I168" s="11">
        <v>0</v>
      </c>
      <c r="J168" s="11">
        <v>0</v>
      </c>
      <c r="K168" s="11">
        <v>1087302</v>
      </c>
      <c r="L168" s="11">
        <v>1211364</v>
      </c>
      <c r="M168" s="11">
        <v>9.433990552765662</v>
      </c>
      <c r="N168" s="11">
        <v>1211364</v>
      </c>
      <c r="O168" s="11">
        <v>1087302</v>
      </c>
      <c r="P168" s="11">
        <v>9.433990552765662</v>
      </c>
    </row>
    <row r="169" spans="1:16" ht="25.5">
      <c r="A169" s="9" t="s">
        <v>310</v>
      </c>
      <c r="B169" s="10" t="s">
        <v>311</v>
      </c>
      <c r="C169" s="11">
        <v>540000</v>
      </c>
      <c r="D169" s="11">
        <v>540000</v>
      </c>
      <c r="E169" s="11">
        <v>225000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225000</v>
      </c>
      <c r="L169" s="11">
        <v>540000</v>
      </c>
      <c r="M169" s="11">
        <v>0</v>
      </c>
      <c r="N169" s="11">
        <v>540000</v>
      </c>
      <c r="O169" s="11">
        <v>225000</v>
      </c>
      <c r="P169" s="11">
        <v>0</v>
      </c>
    </row>
    <row r="170" spans="1:16" ht="25.5">
      <c r="A170" s="9" t="s">
        <v>145</v>
      </c>
      <c r="B170" s="10" t="s">
        <v>146</v>
      </c>
      <c r="C170" s="11">
        <v>0</v>
      </c>
      <c r="D170" s="11">
        <v>831600.26</v>
      </c>
      <c r="E170" s="11">
        <v>831600.26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831600.26</v>
      </c>
      <c r="L170" s="11">
        <v>831600.26</v>
      </c>
      <c r="M170" s="11">
        <v>0</v>
      </c>
      <c r="N170" s="11">
        <v>831600.26</v>
      </c>
      <c r="O170" s="11">
        <v>831600.26</v>
      </c>
      <c r="P170" s="11">
        <v>0</v>
      </c>
    </row>
    <row r="171" spans="1:16" ht="12.75">
      <c r="A171" s="9" t="s">
        <v>153</v>
      </c>
      <c r="B171" s="10" t="s">
        <v>154</v>
      </c>
      <c r="C171" s="11">
        <v>0</v>
      </c>
      <c r="D171" s="11">
        <v>140000</v>
      </c>
      <c r="E171" s="11">
        <v>140000</v>
      </c>
      <c r="F171" s="11">
        <v>140000</v>
      </c>
      <c r="G171" s="11">
        <v>0</v>
      </c>
      <c r="H171" s="11">
        <v>140000</v>
      </c>
      <c r="I171" s="11">
        <v>0</v>
      </c>
      <c r="J171" s="11">
        <v>0</v>
      </c>
      <c r="K171" s="11">
        <v>0</v>
      </c>
      <c r="L171" s="11">
        <v>0</v>
      </c>
      <c r="M171" s="11">
        <v>100</v>
      </c>
      <c r="N171" s="11">
        <v>0</v>
      </c>
      <c r="O171" s="11">
        <v>0</v>
      </c>
      <c r="P171" s="11">
        <v>100</v>
      </c>
    </row>
    <row r="172" spans="1:16" ht="38.25">
      <c r="A172" s="9" t="s">
        <v>155</v>
      </c>
      <c r="B172" s="10" t="s">
        <v>156</v>
      </c>
      <c r="C172" s="11">
        <v>0</v>
      </c>
      <c r="D172" s="11">
        <v>10000</v>
      </c>
      <c r="E172" s="11">
        <v>10000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10000</v>
      </c>
      <c r="L172" s="11">
        <v>10000</v>
      </c>
      <c r="M172" s="11">
        <v>0</v>
      </c>
      <c r="N172" s="11">
        <v>10000</v>
      </c>
      <c r="O172" s="11">
        <v>10000</v>
      </c>
      <c r="P172" s="11">
        <v>0</v>
      </c>
    </row>
    <row r="173" spans="1:16" ht="12.75">
      <c r="A173" s="6" t="s">
        <v>183</v>
      </c>
      <c r="B173" s="7" t="s">
        <v>184</v>
      </c>
      <c r="C173" s="8">
        <v>25343399</v>
      </c>
      <c r="D173" s="8">
        <v>74197280.11000001</v>
      </c>
      <c r="E173" s="8">
        <v>55478130.94333332</v>
      </c>
      <c r="F173" s="8">
        <v>20159193.550000004</v>
      </c>
      <c r="G173" s="8">
        <v>0</v>
      </c>
      <c r="H173" s="8">
        <v>21740110.500000004</v>
      </c>
      <c r="I173" s="8">
        <v>1261602.99</v>
      </c>
      <c r="J173" s="8">
        <v>820564.5</v>
      </c>
      <c r="K173" s="8">
        <v>35318937.393333316</v>
      </c>
      <c r="L173" s="8">
        <v>54038086.56000001</v>
      </c>
      <c r="M173" s="8">
        <v>36.337189460458</v>
      </c>
      <c r="N173" s="8">
        <v>52457169.610000014</v>
      </c>
      <c r="O173" s="8">
        <v>33738020.44333331</v>
      </c>
      <c r="P173" s="8">
        <v>39.186811326080665</v>
      </c>
    </row>
  </sheetData>
  <mergeCells count="3">
    <mergeCell ref="A2:L2"/>
    <mergeCell ref="A3:L3"/>
    <mergeCell ref="A118:P118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f004</dc:creator>
  <cp:keywords/>
  <dc:description/>
  <cp:lastModifiedBy>f004</cp:lastModifiedBy>
  <dcterms:created xsi:type="dcterms:W3CDTF">2018-05-07T08:54:52Z</dcterms:created>
  <dcterms:modified xsi:type="dcterms:W3CDTF">2018-05-07T09:02:12Z</dcterms:modified>
  <cp:category/>
  <cp:version/>
  <cp:contentType/>
  <cp:contentStatus/>
</cp:coreProperties>
</file>