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 refMode="R1C1"/>
</workbook>
</file>

<file path=xl/sharedStrings.xml><?xml version="1.0" encoding="utf-8"?>
<sst xmlns="http://schemas.openxmlformats.org/spreadsheetml/2006/main" count="469" uniqueCount="358">
  <si>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</si>
  <si>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</si>
  <si>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</si>
  <si>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</si>
  <si>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</si>
  <si>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</si>
  <si>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</si>
  <si>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</si>
  <si>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</si>
  <si>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</si>
  <si>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</si>
  <si>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</si>
  <si>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</si>
  <si>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</si>
  <si>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</si>
  <si>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</si>
  <si>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</si>
  <si>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</si>
  <si>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</si>
  <si>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</si>
  <si>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</si>
  <si>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</si>
  <si>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</si>
  <si>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</si>
  <si>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</si>
  <si>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</si>
  <si>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</si>
  <si>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</si>
  <si>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</si>
  <si>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</si>
  <si>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</si>
  <si>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</si>
  <si>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</si>
  <si>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</si>
  <si>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</si>
  <si>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</si>
  <si>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</si>
  <si>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</si>
  <si>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</si>
  <si>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</si>
  <si>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</si>
  <si>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</si>
  <si>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</si>
  <si>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</si>
  <si>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</si>
  <si>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</si>
  <si>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</si>
  <si>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</si>
  <si>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</si>
  <si>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</si>
  <si>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</si>
  <si>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</si>
  <si>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</si>
  <si>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</si>
  <si>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</si>
  <si>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</si>
  <si>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</si>
  <si>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</si>
  <si>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</si>
  <si>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</si>
  <si>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</si>
  <si>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</si>
  <si>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</si>
  <si>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</si>
  <si>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</si>
  <si>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</si>
  <si>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</si>
  <si>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</si>
  <si>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</si>
  <si>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</si>
  <si>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</si>
  <si>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</si>
  <si>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</si>
  <si>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</si>
  <si>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</si>
  <si>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</si>
  <si>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</si>
  <si>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</si>
  <si>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</si>
  <si>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</si>
  <si>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</si>
  <si>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</si>
  <si>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</si>
  <si>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</si>
  <si>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</si>
  <si>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</si>
  <si>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</si>
  <si>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</si>
  <si>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</si>
  <si>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</si>
  <si>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</si>
  <si>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</si>
  <si>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</si>
  <si>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</si>
  <si>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</si>
  <si>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</si>
  <si>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</si>
  <si>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</si>
  <si>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</si>
  <si>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</si>
  <si>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</si>
  <si>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</si>
  <si>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</si>
  <si>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</si>
  <si>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</si>
  <si>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</si>
  <si>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</si>
  <si>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</si>
  <si>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</si>
  <si>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</si>
  <si>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</si>
  <si>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</si>
  <si>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</si>
  <si>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</si>
  <si>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</si>
  <si>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</si>
  <si>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</si>
  <si>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</si>
  <si>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</si>
  <si>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</si>
  <si>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</si>
  <si>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</si>
  <si>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</si>
  <si>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</si>
  <si>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</si>
  <si>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</si>
  <si>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</si>
  <si>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</si>
  <si>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</si>
  <si>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</si>
  <si>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</si>
  <si>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</si>
  <si>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</si>
  <si>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</si>
  <si>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</si>
  <si>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</si>
  <si>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</si>
  <si>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</si>
  <si>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</si>
  <si>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</si>
  <si>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</si>
  <si>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</si>
  <si>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</si>
  <si>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</si>
  <si>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</si>
  <si>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</si>
  <si>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</si>
  <si>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</si>
  <si>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</si>
  <si>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</si>
  <si>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</si>
  <si>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</si>
  <si>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</si>
  <si>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</si>
  <si>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</si>
  <si>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</si>
  <si>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</si>
  <si>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</si>
  <si>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</si>
  <si>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</si>
  <si>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</si>
  <si>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</si>
  <si>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</si>
  <si>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</si>
  <si>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</si>
  <si>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</si>
  <si>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</si>
  <si>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</si>
  <si>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</si>
  <si>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</si>
  <si>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</si>
  <si>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</si>
  <si>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</si>
  <si>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</si>
  <si>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</si>
  <si>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</si>
  <si>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</si>
  <si>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</si>
  <si>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</si>
  <si>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</si>
  <si>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</si>
  <si>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</si>
  <si>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</si>
  <si>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</si>
  <si>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</si>
  <si>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</si>
  <si>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</si>
  <si>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</si>
  <si>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</si>
  <si>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</si>
  <si>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</si>
  <si>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</si>
  <si>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</si>
  <si>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</si>
  <si>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</si>
  <si>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</si>
  <si>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</si>
  <si>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</si>
  <si>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</si>
  <si>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</si>
  <si>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</si>
  <si>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</si>
  <si>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</si>
  <si>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</si>
  <si>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</si>
  <si>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</si>
  <si>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</si>
  <si>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</si>
  <si>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</si>
  <si>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</si>
  <si>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</si>
  <si>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</si>
  <si>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</si>
  <si>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</si>
  <si>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</si>
  <si>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</si>
  <si>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</si>
  <si>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</si>
  <si>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</si>
  <si>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</si>
  <si>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</si>
  <si>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</si>
  <si>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</si>
  <si>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</si>
  <si>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</si>
  <si>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</si>
  <si>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</si>
  <si>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</si>
  <si>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</si>
  <si>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</si>
  <si>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</si>
  <si>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</si>
  <si>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</si>
  <si>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</si>
  <si>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</si>
  <si>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</si>
  <si>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</si>
  <si>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</si>
  <si>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</si>
  <si>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</si>
  <si>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</si>
  <si>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</si>
  <si>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</si>
  <si>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</si>
  <si>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</si>
  <si>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</si>
  <si>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</si>
  <si>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</si>
  <si>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</si>
  <si>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</si>
  <si>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</si>
  <si>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</si>
  <si>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</si>
  <si>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</si>
  <si>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</si>
  <si>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</si>
  <si>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</si>
  <si>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</si>
  <si>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</si>
  <si>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</si>
  <si>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</si>
  <si>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</si>
  <si>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</si>
  <si>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</si>
  <si>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</si>
  <si>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</si>
  <si>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</si>
  <si>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</si>
  <si>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</si>
  <si>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</si>
  <si>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</si>
  <si>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</si>
  <si>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</si>
  <si>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</si>
  <si>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</si>
  <si>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</si>
  <si>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</si>
  <si>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</si>
  <si>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</si>
  <si>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</si>
  <si>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</si>
  <si>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</si>
  <si>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</si>
  <si>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</si>
  <si>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</si>
  <si>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</si>
  <si>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</si>
  <si>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</si>
  <si>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</si>
  <si>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</si>
  <si>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</si>
  <si>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</si>
  <si>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</si>
  <si>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</si>
  <si>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</si>
  <si>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</si>
  <si>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</si>
  <si>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</si>
  <si>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</si>
  <si>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</si>
  <si>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</si>
  <si>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</si>
  <si>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</si>
  <si>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</si>
  <si>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</si>
  <si>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</si>
  <si>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</si>
  <si>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</si>
  <si>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</si>
  <si>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</si>
  <si>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</si>
  <si>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</si>
  <si>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</si>
  <si>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</si>
  <si>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</si>
  <si>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</si>
  <si>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</si>
  <si>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</si>
  <si>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</si>
  <si>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</si>
  <si>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</si>
  <si>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</si>
  <si>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250203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</si>
  <si>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</si>
  <si>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</si>
  <si>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</si>
  <si>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</si>
  <si>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</si>
  <si>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Надходження коштів з рахунків виборчих фондів  </t>
  </si>
  <si>
    <t>Зведений бюджет Вінницького р-ну</t>
  </si>
  <si>
    <t>150118</t>
  </si>
  <si>
    <t>Житлове будівництво та придбання житла для окремих категорій населення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</si>
  <si>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</si>
  <si>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</si>
  <si>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</si>
  <si>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</si>
  <si>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</si>
  <si>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</si>
  <si>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</si>
  <si>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</si>
  <si>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</si>
  <si>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</si>
  <si>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</si>
  <si>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</si>
  <si>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</si>
  <si>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</si>
  <si>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</si>
  <si>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</si>
  <si>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</si>
  <si>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</si>
  <si>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</si>
  <si>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Станом на 15.12.2015</t>
  </si>
  <si>
    <t>На 11.12.2015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</si>
  <si>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</si>
  <si>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</si>
  <si>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Аналіз фінансування установ на 11.12.2015</t>
  </si>
  <si>
    <t>250406</t>
  </si>
  <si>
    <t>Видатки на реалізацію програм допомоги і грантів міжнародних фінансових організацій та Європейського Союзу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</si>
</sst>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B1" sqref="B1"/>
    </sheetView>
  </sheetViews>
  <sheetFormatPr defaultColWidth="9.140625" defaultRowHeight="12.75"/>
  <cols>
    <col min="2" max="2" width="40.57421875" style="0" customWidth="1"/>
    <col min="3" max="3" width="16.00390625" style="0" customWidth="1"/>
    <col min="4" max="4" width="14.00390625" style="0" customWidth="1"/>
    <col min="5" max="5" width="15.28125" style="0" customWidth="1"/>
  </cols>
  <sheetData>
    <row r="1" spans="1:9" ht="12.75">
      <c r="A1" s="15" t="s">
        <v>351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23.25">
      <c r="A3" s="16" t="s">
        <v>101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17" t="s">
        <v>100</v>
      </c>
      <c r="B4" s="17"/>
      <c r="C4" s="17"/>
      <c r="D4" s="17"/>
      <c r="E4" s="17"/>
      <c r="F4" s="17"/>
      <c r="G4" s="17"/>
      <c r="H4" s="17"/>
      <c r="I4" s="17"/>
    </row>
    <row r="5" spans="1:9" ht="18">
      <c r="A5" s="18" t="s">
        <v>352</v>
      </c>
      <c r="B5" s="17"/>
      <c r="C5" s="17"/>
      <c r="D5" s="17"/>
      <c r="E5" s="17"/>
      <c r="F5" s="17"/>
      <c r="G5" s="17"/>
      <c r="H5" s="17"/>
      <c r="I5" s="17"/>
    </row>
    <row r="6" spans="1:9" ht="12.75">
      <c r="A6" s="15"/>
      <c r="B6" s="15"/>
      <c r="C6" s="15"/>
      <c r="D6" s="15"/>
      <c r="E6" s="15"/>
      <c r="F6" s="15"/>
      <c r="G6" s="15"/>
      <c r="H6" s="15"/>
      <c r="I6" s="15"/>
    </row>
    <row r="7" spans="1:5" ht="12.75">
      <c r="A7" s="7" t="s">
        <v>2</v>
      </c>
      <c r="B7" s="7" t="s">
        <v>19</v>
      </c>
      <c r="C7" s="7" t="s">
        <v>20</v>
      </c>
      <c r="D7" s="7" t="s">
        <v>21</v>
      </c>
      <c r="E7" s="7" t="s">
        <v>22</v>
      </c>
    </row>
    <row r="8" spans="1:5" ht="12.75">
      <c r="A8" s="8">
        <v>10000000</v>
      </c>
      <c r="B8" s="8" t="s">
        <v>23</v>
      </c>
      <c r="C8" s="8">
        <v>112703092</v>
      </c>
      <c r="D8" s="8">
        <v>127642488.05</v>
      </c>
      <c r="E8" s="8">
        <f aca="true" t="shared" si="0" ref="E8:E71">IF(C8=0,0,D8/C8*100)</f>
        <v>113.25553344179767</v>
      </c>
    </row>
    <row r="9" spans="1:5" ht="12.75">
      <c r="A9" s="8">
        <v>11000000</v>
      </c>
      <c r="B9" s="8" t="s">
        <v>24</v>
      </c>
      <c r="C9" s="8">
        <v>57841817</v>
      </c>
      <c r="D9" s="8">
        <v>56171428.28</v>
      </c>
      <c r="E9" s="8">
        <f t="shared" si="0"/>
        <v>97.11214341693312</v>
      </c>
    </row>
    <row r="10" spans="1:5" ht="12.75">
      <c r="A10" s="8">
        <v>11010000</v>
      </c>
      <c r="B10" s="8" t="s">
        <v>25</v>
      </c>
      <c r="C10" s="8">
        <v>57841817</v>
      </c>
      <c r="D10" s="8">
        <v>56166946.28</v>
      </c>
      <c r="E10" s="8">
        <f t="shared" si="0"/>
        <v>97.1043946976977</v>
      </c>
    </row>
    <row r="11" spans="1:5" ht="12.75">
      <c r="A11" s="8">
        <v>11010100</v>
      </c>
      <c r="B11" s="8" t="s">
        <v>26</v>
      </c>
      <c r="C11" s="8">
        <v>47815817</v>
      </c>
      <c r="D11" s="8">
        <v>46320901.76</v>
      </c>
      <c r="E11" s="8">
        <f t="shared" si="0"/>
        <v>96.87359678492997</v>
      </c>
    </row>
    <row r="12" spans="1:5" ht="12.75">
      <c r="A12" s="8">
        <v>11010200</v>
      </c>
      <c r="B12" s="8" t="s">
        <v>27</v>
      </c>
      <c r="C12" s="8">
        <v>6420000</v>
      </c>
      <c r="D12" s="8">
        <v>5726657.75</v>
      </c>
      <c r="E12" s="8">
        <f t="shared" si="0"/>
        <v>89.20027647975078</v>
      </c>
    </row>
    <row r="13" spans="1:5" ht="12.75">
      <c r="A13" s="8">
        <v>11010400</v>
      </c>
      <c r="B13" s="8" t="s">
        <v>28</v>
      </c>
      <c r="C13" s="8">
        <v>1754000</v>
      </c>
      <c r="D13" s="8">
        <v>2246803.26</v>
      </c>
      <c r="E13" s="8">
        <f t="shared" si="0"/>
        <v>128.0959669327252</v>
      </c>
    </row>
    <row r="14" spans="1:5" ht="12.75">
      <c r="A14" s="8">
        <v>11010500</v>
      </c>
      <c r="B14" s="8" t="s">
        <v>29</v>
      </c>
      <c r="C14" s="8">
        <v>1852000</v>
      </c>
      <c r="D14" s="8">
        <v>1872583.51</v>
      </c>
      <c r="E14" s="8">
        <f t="shared" si="0"/>
        <v>101.1114206263499</v>
      </c>
    </row>
    <row r="15" spans="1:5" ht="12.75">
      <c r="A15" s="8">
        <v>11010900</v>
      </c>
      <c r="B15" s="8" t="s">
        <v>30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31</v>
      </c>
      <c r="C16" s="8">
        <v>0</v>
      </c>
      <c r="D16" s="8">
        <v>4482</v>
      </c>
      <c r="E16" s="8">
        <f t="shared" si="0"/>
        <v>0</v>
      </c>
    </row>
    <row r="17" spans="1:5" ht="12.75">
      <c r="A17" s="8">
        <v>11020200</v>
      </c>
      <c r="B17" s="8" t="s">
        <v>32</v>
      </c>
      <c r="C17" s="8">
        <v>0</v>
      </c>
      <c r="D17" s="8">
        <v>4482</v>
      </c>
      <c r="E17" s="8">
        <f t="shared" si="0"/>
        <v>0</v>
      </c>
    </row>
    <row r="18" spans="1:5" ht="12.75">
      <c r="A18" s="8">
        <v>13000000</v>
      </c>
      <c r="B18" s="8" t="s">
        <v>33</v>
      </c>
      <c r="C18" s="8">
        <v>348248</v>
      </c>
      <c r="D18" s="8">
        <v>460462.89</v>
      </c>
      <c r="E18" s="8">
        <f t="shared" si="0"/>
        <v>132.22269474627277</v>
      </c>
    </row>
    <row r="19" spans="1:5" ht="12.75">
      <c r="A19" s="8">
        <v>13010000</v>
      </c>
      <c r="B19" s="8" t="s">
        <v>34</v>
      </c>
      <c r="C19" s="8">
        <v>165248</v>
      </c>
      <c r="D19" s="8">
        <v>244619.14</v>
      </c>
      <c r="E19" s="8">
        <f t="shared" si="0"/>
        <v>148.03152836948104</v>
      </c>
    </row>
    <row r="20" spans="1:5" ht="12.75">
      <c r="A20" s="8">
        <v>13010200</v>
      </c>
      <c r="B20" s="8" t="s">
        <v>35</v>
      </c>
      <c r="C20" s="8">
        <v>165248</v>
      </c>
      <c r="D20" s="8">
        <v>244619.14</v>
      </c>
      <c r="E20" s="8">
        <f t="shared" si="0"/>
        <v>148.03152836948104</v>
      </c>
    </row>
    <row r="21" spans="1:5" ht="12.75">
      <c r="A21" s="8">
        <v>13030000</v>
      </c>
      <c r="B21" s="8" t="s">
        <v>36</v>
      </c>
      <c r="C21" s="8">
        <v>183000</v>
      </c>
      <c r="D21" s="8">
        <v>215843.75</v>
      </c>
      <c r="E21" s="8">
        <f t="shared" si="0"/>
        <v>117.94740437158471</v>
      </c>
    </row>
    <row r="22" spans="1:5" ht="12.75">
      <c r="A22" s="8">
        <v>13030200</v>
      </c>
      <c r="B22" s="8" t="s">
        <v>37</v>
      </c>
      <c r="C22" s="8">
        <v>183000</v>
      </c>
      <c r="D22" s="8">
        <v>215843.75</v>
      </c>
      <c r="E22" s="8">
        <f t="shared" si="0"/>
        <v>117.94740437158471</v>
      </c>
    </row>
    <row r="23" spans="1:5" ht="12.75">
      <c r="A23" s="8">
        <v>14000000</v>
      </c>
      <c r="B23" s="8" t="s">
        <v>38</v>
      </c>
      <c r="C23" s="8">
        <v>22406602</v>
      </c>
      <c r="D23" s="8">
        <v>30869084.33</v>
      </c>
      <c r="E23" s="8">
        <f t="shared" si="0"/>
        <v>137.76780758635334</v>
      </c>
    </row>
    <row r="24" spans="1:5" ht="12.75">
      <c r="A24" s="8">
        <v>14040000</v>
      </c>
      <c r="B24" s="8" t="s">
        <v>39</v>
      </c>
      <c r="C24" s="8">
        <v>22406602</v>
      </c>
      <c r="D24" s="8">
        <v>30869084.33</v>
      </c>
      <c r="E24" s="8">
        <f t="shared" si="0"/>
        <v>137.76780758635334</v>
      </c>
    </row>
    <row r="25" spans="1:5" ht="12.75">
      <c r="A25" s="8">
        <v>18000000</v>
      </c>
      <c r="B25" s="8" t="s">
        <v>40</v>
      </c>
      <c r="C25" s="8">
        <v>31479865</v>
      </c>
      <c r="D25" s="8">
        <v>39496594.09</v>
      </c>
      <c r="E25" s="8">
        <f t="shared" si="0"/>
        <v>125.46621178330975</v>
      </c>
    </row>
    <row r="26" spans="1:5" ht="12.75">
      <c r="A26" s="8">
        <v>18010000</v>
      </c>
      <c r="B26" s="8" t="s">
        <v>41</v>
      </c>
      <c r="C26" s="8">
        <v>12722885</v>
      </c>
      <c r="D26" s="8">
        <v>16325846.74</v>
      </c>
      <c r="E26" s="8">
        <f t="shared" si="0"/>
        <v>128.318747988369</v>
      </c>
    </row>
    <row r="27" spans="1:5" ht="12.75">
      <c r="A27" s="8">
        <v>18010100</v>
      </c>
      <c r="B27" s="8" t="s">
        <v>42</v>
      </c>
      <c r="C27" s="8">
        <v>12870</v>
      </c>
      <c r="D27" s="8">
        <v>80690.72</v>
      </c>
      <c r="E27" s="8">
        <f t="shared" si="0"/>
        <v>626.9675213675214</v>
      </c>
    </row>
    <row r="28" spans="1:5" ht="12.75">
      <c r="A28" s="8">
        <v>18010200</v>
      </c>
      <c r="B28" s="8" t="s">
        <v>107</v>
      </c>
      <c r="C28" s="8">
        <v>26400</v>
      </c>
      <c r="D28" s="8">
        <v>56306.18</v>
      </c>
      <c r="E28" s="8">
        <f t="shared" si="0"/>
        <v>213.28098484848485</v>
      </c>
    </row>
    <row r="29" spans="1:5" ht="12.75">
      <c r="A29" s="8">
        <v>18010300</v>
      </c>
      <c r="B29" s="8" t="s">
        <v>102</v>
      </c>
      <c r="C29" s="8">
        <v>0</v>
      </c>
      <c r="D29" s="8">
        <v>1578.04</v>
      </c>
      <c r="E29" s="8">
        <f t="shared" si="0"/>
        <v>0</v>
      </c>
    </row>
    <row r="30" spans="1:5" ht="12.75">
      <c r="A30" s="8">
        <v>18010400</v>
      </c>
      <c r="B30" s="8" t="s">
        <v>43</v>
      </c>
      <c r="C30" s="8">
        <v>753241</v>
      </c>
      <c r="D30" s="8">
        <v>2199219.26</v>
      </c>
      <c r="E30" s="8">
        <f t="shared" si="0"/>
        <v>291.96754557970155</v>
      </c>
    </row>
    <row r="31" spans="1:5" ht="12.75">
      <c r="A31" s="8">
        <v>18010500</v>
      </c>
      <c r="B31" s="8" t="s">
        <v>44</v>
      </c>
      <c r="C31" s="8">
        <v>2086712</v>
      </c>
      <c r="D31" s="8">
        <v>2253105.18</v>
      </c>
      <c r="E31" s="8">
        <f t="shared" si="0"/>
        <v>107.97394082173295</v>
      </c>
    </row>
    <row r="32" spans="1:5" ht="12.75">
      <c r="A32" s="8">
        <v>18010600</v>
      </c>
      <c r="B32" s="8" t="s">
        <v>45</v>
      </c>
      <c r="C32" s="8">
        <v>5710907</v>
      </c>
      <c r="D32" s="8">
        <v>6856245.76</v>
      </c>
      <c r="E32" s="8">
        <f t="shared" si="0"/>
        <v>120.05528648951909</v>
      </c>
    </row>
    <row r="33" spans="1:5" ht="12.75">
      <c r="A33" s="8">
        <v>18010700</v>
      </c>
      <c r="B33" s="8" t="s">
        <v>46</v>
      </c>
      <c r="C33" s="8">
        <v>1603188</v>
      </c>
      <c r="D33" s="8">
        <v>1789127.86</v>
      </c>
      <c r="E33" s="8">
        <f t="shared" si="0"/>
        <v>111.5981319720457</v>
      </c>
    </row>
    <row r="34" spans="1:5" ht="12.75">
      <c r="A34" s="8">
        <v>18010900</v>
      </c>
      <c r="B34" s="8" t="s">
        <v>47</v>
      </c>
      <c r="C34" s="8">
        <v>2205067</v>
      </c>
      <c r="D34" s="8">
        <v>2570823.7</v>
      </c>
      <c r="E34" s="8">
        <f t="shared" si="0"/>
        <v>116.5871014350131</v>
      </c>
    </row>
    <row r="35" spans="1:5" ht="12.75">
      <c r="A35" s="8">
        <v>18011000</v>
      </c>
      <c r="B35" s="8" t="s">
        <v>48</v>
      </c>
      <c r="C35" s="8">
        <v>324500</v>
      </c>
      <c r="D35" s="8">
        <v>460416.7</v>
      </c>
      <c r="E35" s="8">
        <f t="shared" si="0"/>
        <v>141.88496147919878</v>
      </c>
    </row>
    <row r="36" spans="1:5" ht="12.75">
      <c r="A36" s="8">
        <v>18011100</v>
      </c>
      <c r="B36" s="8" t="s">
        <v>49</v>
      </c>
      <c r="C36" s="8">
        <v>0</v>
      </c>
      <c r="D36" s="8">
        <v>58333.34</v>
      </c>
      <c r="E36" s="8">
        <f t="shared" si="0"/>
        <v>0</v>
      </c>
    </row>
    <row r="37" spans="1:5" ht="12.75">
      <c r="A37" s="8">
        <v>18030000</v>
      </c>
      <c r="B37" s="8" t="s">
        <v>50</v>
      </c>
      <c r="C37" s="8">
        <v>23350</v>
      </c>
      <c r="D37" s="8">
        <v>29013.8</v>
      </c>
      <c r="E37" s="8">
        <f t="shared" si="0"/>
        <v>124.2561027837259</v>
      </c>
    </row>
    <row r="38" spans="1:5" ht="12.75">
      <c r="A38" s="8">
        <v>18030100</v>
      </c>
      <c r="B38" s="8" t="s">
        <v>51</v>
      </c>
      <c r="C38" s="8">
        <v>4000</v>
      </c>
      <c r="D38" s="8">
        <v>6410</v>
      </c>
      <c r="E38" s="8">
        <f t="shared" si="0"/>
        <v>160.25</v>
      </c>
    </row>
    <row r="39" spans="1:5" ht="12.75">
      <c r="A39" s="8">
        <v>18030200</v>
      </c>
      <c r="B39" s="8" t="s">
        <v>52</v>
      </c>
      <c r="C39" s="8">
        <v>19350</v>
      </c>
      <c r="D39" s="8">
        <v>22603.8</v>
      </c>
      <c r="E39" s="8">
        <f t="shared" si="0"/>
        <v>116.815503875969</v>
      </c>
    </row>
    <row r="40" spans="1:5" ht="12.75">
      <c r="A40" s="8">
        <v>18040000</v>
      </c>
      <c r="B40" s="8" t="s">
        <v>53</v>
      </c>
      <c r="C40" s="8">
        <v>0</v>
      </c>
      <c r="D40" s="8">
        <v>-29900.76</v>
      </c>
      <c r="E40" s="8">
        <f t="shared" si="0"/>
        <v>0</v>
      </c>
    </row>
    <row r="41" spans="1:5" ht="12.75">
      <c r="A41" s="8">
        <v>18040100</v>
      </c>
      <c r="B41" s="8" t="s">
        <v>54</v>
      </c>
      <c r="C41" s="8">
        <v>0</v>
      </c>
      <c r="D41" s="8">
        <v>-8344.84</v>
      </c>
      <c r="E41" s="8">
        <f t="shared" si="0"/>
        <v>0</v>
      </c>
    </row>
    <row r="42" spans="1:5" ht="12.75">
      <c r="A42" s="8">
        <v>18040200</v>
      </c>
      <c r="B42" s="8" t="s">
        <v>55</v>
      </c>
      <c r="C42" s="8">
        <v>0</v>
      </c>
      <c r="D42" s="8">
        <v>-17599.91</v>
      </c>
      <c r="E42" s="8">
        <f t="shared" si="0"/>
        <v>0</v>
      </c>
    </row>
    <row r="43" spans="1:5" ht="12.75">
      <c r="A43" s="8">
        <v>18040500</v>
      </c>
      <c r="B43" s="8" t="s">
        <v>56</v>
      </c>
      <c r="C43" s="8">
        <v>0</v>
      </c>
      <c r="D43" s="8">
        <v>125</v>
      </c>
      <c r="E43" s="8">
        <f t="shared" si="0"/>
        <v>0</v>
      </c>
    </row>
    <row r="44" spans="1:5" ht="12.75">
      <c r="A44" s="8">
        <v>18040600</v>
      </c>
      <c r="B44" s="8" t="s">
        <v>57</v>
      </c>
      <c r="C44" s="8">
        <v>0</v>
      </c>
      <c r="D44" s="8">
        <v>-3661.51</v>
      </c>
      <c r="E44" s="8">
        <f t="shared" si="0"/>
        <v>0</v>
      </c>
    </row>
    <row r="45" spans="1:5" ht="12.75">
      <c r="A45" s="8">
        <v>18040700</v>
      </c>
      <c r="B45" s="8" t="s">
        <v>58</v>
      </c>
      <c r="C45" s="8">
        <v>0</v>
      </c>
      <c r="D45" s="8">
        <v>-754.61</v>
      </c>
      <c r="E45" s="8">
        <f t="shared" si="0"/>
        <v>0</v>
      </c>
    </row>
    <row r="46" spans="1:5" ht="12.75">
      <c r="A46" s="8">
        <v>18040800</v>
      </c>
      <c r="B46" s="8" t="s">
        <v>59</v>
      </c>
      <c r="C46" s="8">
        <v>0</v>
      </c>
      <c r="D46" s="8">
        <v>250</v>
      </c>
      <c r="E46" s="8">
        <f t="shared" si="0"/>
        <v>0</v>
      </c>
    </row>
    <row r="47" spans="1:5" ht="12.75">
      <c r="A47" s="8">
        <v>18041400</v>
      </c>
      <c r="B47" s="8" t="s">
        <v>60</v>
      </c>
      <c r="C47" s="8">
        <v>0</v>
      </c>
      <c r="D47" s="8">
        <v>85.11</v>
      </c>
      <c r="E47" s="8">
        <f t="shared" si="0"/>
        <v>0</v>
      </c>
    </row>
    <row r="48" spans="1:5" ht="12.75">
      <c r="A48" s="8">
        <v>18050000</v>
      </c>
      <c r="B48" s="8" t="s">
        <v>61</v>
      </c>
      <c r="C48" s="8">
        <v>18733630</v>
      </c>
      <c r="D48" s="8">
        <v>23171634.31</v>
      </c>
      <c r="E48" s="8">
        <f t="shared" si="0"/>
        <v>123.69003930364804</v>
      </c>
    </row>
    <row r="49" spans="1:5" ht="12.75">
      <c r="A49" s="8">
        <v>18050300</v>
      </c>
      <c r="B49" s="8" t="s">
        <v>62</v>
      </c>
      <c r="C49" s="8">
        <v>3055765</v>
      </c>
      <c r="D49" s="8">
        <v>3337420.48</v>
      </c>
      <c r="E49" s="8">
        <f t="shared" si="0"/>
        <v>109.21718391302997</v>
      </c>
    </row>
    <row r="50" spans="1:5" ht="12.75">
      <c r="A50" s="8">
        <v>18050400</v>
      </c>
      <c r="B50" s="8" t="s">
        <v>63</v>
      </c>
      <c r="C50" s="8">
        <v>13427891</v>
      </c>
      <c r="D50" s="8">
        <v>16887449.46</v>
      </c>
      <c r="E50" s="8">
        <f t="shared" si="0"/>
        <v>125.76397484906603</v>
      </c>
    </row>
    <row r="51" spans="1:5" ht="12.75">
      <c r="A51" s="8">
        <v>18050500</v>
      </c>
      <c r="B51" s="8" t="s">
        <v>64</v>
      </c>
      <c r="C51" s="8">
        <v>2249974</v>
      </c>
      <c r="D51" s="8">
        <v>2946764.37</v>
      </c>
      <c r="E51" s="8">
        <f t="shared" si="0"/>
        <v>130.96881875079447</v>
      </c>
    </row>
    <row r="52" spans="1:5" ht="12.75">
      <c r="A52" s="8">
        <v>19000000</v>
      </c>
      <c r="B52" s="8" t="s">
        <v>65</v>
      </c>
      <c r="C52" s="8">
        <v>626560</v>
      </c>
      <c r="D52" s="8">
        <v>644918.46</v>
      </c>
      <c r="E52" s="8">
        <f t="shared" si="0"/>
        <v>102.93004021961185</v>
      </c>
    </row>
    <row r="53" spans="1:5" ht="12.75">
      <c r="A53" s="8">
        <v>19010000</v>
      </c>
      <c r="B53" s="8" t="s">
        <v>66</v>
      </c>
      <c r="C53" s="8">
        <v>626560</v>
      </c>
      <c r="D53" s="8">
        <v>644918.46</v>
      </c>
      <c r="E53" s="8">
        <f t="shared" si="0"/>
        <v>102.93004021961185</v>
      </c>
    </row>
    <row r="54" spans="1:5" ht="12.75">
      <c r="A54" s="8">
        <v>19010100</v>
      </c>
      <c r="B54" s="8" t="s">
        <v>67</v>
      </c>
      <c r="C54" s="8">
        <v>56560</v>
      </c>
      <c r="D54" s="8">
        <v>95914.01</v>
      </c>
      <c r="E54" s="8">
        <f t="shared" si="0"/>
        <v>169.57922560113153</v>
      </c>
    </row>
    <row r="55" spans="1:5" ht="12.75">
      <c r="A55" s="8">
        <v>19010200</v>
      </c>
      <c r="B55" s="8" t="s">
        <v>68</v>
      </c>
      <c r="C55" s="8">
        <v>0</v>
      </c>
      <c r="D55" s="8">
        <v>1092.59</v>
      </c>
      <c r="E55" s="8">
        <f t="shared" si="0"/>
        <v>0</v>
      </c>
    </row>
    <row r="56" spans="1:5" ht="12.75">
      <c r="A56" s="8">
        <v>19010300</v>
      </c>
      <c r="B56" s="8" t="s">
        <v>69</v>
      </c>
      <c r="C56" s="8">
        <v>570000</v>
      </c>
      <c r="D56" s="8">
        <v>547911.86</v>
      </c>
      <c r="E56" s="8">
        <f t="shared" si="0"/>
        <v>96.12488771929824</v>
      </c>
    </row>
    <row r="57" spans="1:5" ht="12.75">
      <c r="A57" s="8">
        <v>20000000</v>
      </c>
      <c r="B57" s="8" t="s">
        <v>70</v>
      </c>
      <c r="C57" s="8">
        <v>338215</v>
      </c>
      <c r="D57" s="8">
        <v>181201.02</v>
      </c>
      <c r="E57" s="8">
        <f t="shared" si="0"/>
        <v>53.57569001966205</v>
      </c>
    </row>
    <row r="58" spans="1:5" ht="12.75">
      <c r="A58" s="8">
        <v>21000000</v>
      </c>
      <c r="B58" s="8" t="s">
        <v>71</v>
      </c>
      <c r="C58" s="8">
        <v>237500</v>
      </c>
      <c r="D58" s="8">
        <v>126197.89</v>
      </c>
      <c r="E58" s="8">
        <f t="shared" si="0"/>
        <v>53.13595368421053</v>
      </c>
    </row>
    <row r="59" spans="1:5" ht="12.75">
      <c r="A59" s="8">
        <v>21010000</v>
      </c>
      <c r="B59" s="8" t="s">
        <v>103</v>
      </c>
      <c r="C59" s="8">
        <v>0</v>
      </c>
      <c r="D59" s="8">
        <v>12678.55</v>
      </c>
      <c r="E59" s="8">
        <f t="shared" si="0"/>
        <v>0</v>
      </c>
    </row>
    <row r="60" spans="1:5" ht="12.75">
      <c r="A60" s="8">
        <v>21010300</v>
      </c>
      <c r="B60" s="8" t="s">
        <v>104</v>
      </c>
      <c r="C60" s="8">
        <v>0</v>
      </c>
      <c r="D60" s="8">
        <v>12678.55</v>
      </c>
      <c r="E60" s="8">
        <f t="shared" si="0"/>
        <v>0</v>
      </c>
    </row>
    <row r="61" spans="1:5" ht="12.75">
      <c r="A61" s="8">
        <v>21050000</v>
      </c>
      <c r="B61" s="8" t="s">
        <v>72</v>
      </c>
      <c r="C61" s="8">
        <v>226700</v>
      </c>
      <c r="D61" s="8">
        <v>98287.66</v>
      </c>
      <c r="E61" s="8">
        <f t="shared" si="0"/>
        <v>43.35582708425232</v>
      </c>
    </row>
    <row r="62" spans="1:5" ht="12.75">
      <c r="A62" s="8">
        <v>21080000</v>
      </c>
      <c r="B62" s="8" t="s">
        <v>73</v>
      </c>
      <c r="C62" s="8">
        <v>10800</v>
      </c>
      <c r="D62" s="8">
        <v>15231.68</v>
      </c>
      <c r="E62" s="8">
        <f t="shared" si="0"/>
        <v>141.03407407407406</v>
      </c>
    </row>
    <row r="63" spans="1:5" ht="12.75">
      <c r="A63" s="8">
        <v>21080900</v>
      </c>
      <c r="B63" s="8" t="s">
        <v>106</v>
      </c>
      <c r="C63" s="8">
        <v>0</v>
      </c>
      <c r="D63" s="8">
        <v>230</v>
      </c>
      <c r="E63" s="8">
        <f t="shared" si="0"/>
        <v>0</v>
      </c>
    </row>
    <row r="64" spans="1:5" ht="12.75">
      <c r="A64" s="8">
        <v>21081100</v>
      </c>
      <c r="B64" s="8" t="s">
        <v>74</v>
      </c>
      <c r="C64" s="8">
        <v>10800</v>
      </c>
      <c r="D64" s="8">
        <v>15001.68</v>
      </c>
      <c r="E64" s="8">
        <f t="shared" si="0"/>
        <v>138.90444444444447</v>
      </c>
    </row>
    <row r="65" spans="1:5" ht="12.75">
      <c r="A65" s="8">
        <v>22000000</v>
      </c>
      <c r="B65" s="8" t="s">
        <v>75</v>
      </c>
      <c r="C65" s="8">
        <v>90715</v>
      </c>
      <c r="D65" s="8">
        <v>102032.17</v>
      </c>
      <c r="E65" s="8">
        <f t="shared" si="0"/>
        <v>112.47552223998237</v>
      </c>
    </row>
    <row r="66" spans="1:5" ht="12.75">
      <c r="A66" s="8">
        <v>22080000</v>
      </c>
      <c r="B66" s="8" t="s">
        <v>76</v>
      </c>
      <c r="C66" s="8">
        <v>88015</v>
      </c>
      <c r="D66" s="8">
        <v>90189.97</v>
      </c>
      <c r="E66" s="8">
        <f t="shared" si="0"/>
        <v>102.47113560188606</v>
      </c>
    </row>
    <row r="67" spans="1:5" ht="12.75">
      <c r="A67" s="8">
        <v>22080400</v>
      </c>
      <c r="B67" s="8" t="s">
        <v>77</v>
      </c>
      <c r="C67" s="8">
        <v>88015</v>
      </c>
      <c r="D67" s="8">
        <v>90189.97</v>
      </c>
      <c r="E67" s="8">
        <f t="shared" si="0"/>
        <v>102.47113560188606</v>
      </c>
    </row>
    <row r="68" spans="1:5" ht="12.75">
      <c r="A68" s="8">
        <v>22090000</v>
      </c>
      <c r="B68" s="8" t="s">
        <v>78</v>
      </c>
      <c r="C68" s="8">
        <v>2700</v>
      </c>
      <c r="D68" s="8">
        <v>8386.57</v>
      </c>
      <c r="E68" s="8">
        <f t="shared" si="0"/>
        <v>310.61370370370366</v>
      </c>
    </row>
    <row r="69" spans="1:5" ht="12.75">
      <c r="A69" s="8">
        <v>22090100</v>
      </c>
      <c r="B69" s="8" t="s">
        <v>79</v>
      </c>
      <c r="C69" s="8">
        <v>500</v>
      </c>
      <c r="D69" s="8">
        <v>3875.83</v>
      </c>
      <c r="E69" s="8">
        <f t="shared" si="0"/>
        <v>775.166</v>
      </c>
    </row>
    <row r="70" spans="1:5" ht="12.75">
      <c r="A70" s="8">
        <v>22090200</v>
      </c>
      <c r="B70" s="8" t="s">
        <v>105</v>
      </c>
      <c r="C70" s="8">
        <v>0</v>
      </c>
      <c r="D70" s="8">
        <v>8.5</v>
      </c>
      <c r="E70" s="8">
        <f t="shared" si="0"/>
        <v>0</v>
      </c>
    </row>
    <row r="71" spans="1:5" ht="12.75">
      <c r="A71" s="8">
        <v>22090300</v>
      </c>
      <c r="B71" s="8" t="s">
        <v>80</v>
      </c>
      <c r="C71" s="8">
        <v>0</v>
      </c>
      <c r="D71" s="8">
        <v>595</v>
      </c>
      <c r="E71" s="8">
        <f t="shared" si="0"/>
        <v>0</v>
      </c>
    </row>
    <row r="72" spans="1:5" ht="12.75">
      <c r="A72" s="8">
        <v>22090400</v>
      </c>
      <c r="B72" s="8" t="s">
        <v>81</v>
      </c>
      <c r="C72" s="8">
        <v>2200</v>
      </c>
      <c r="D72" s="8">
        <v>3907.24</v>
      </c>
      <c r="E72" s="8">
        <f aca="true" t="shared" si="1" ref="E72:E96">IF(C72=0,0,D72/C72*100)</f>
        <v>177.60181818181817</v>
      </c>
    </row>
    <row r="73" spans="1:5" ht="12.75">
      <c r="A73" s="8">
        <v>22130000</v>
      </c>
      <c r="B73" s="8" t="s">
        <v>82</v>
      </c>
      <c r="C73" s="8">
        <v>0</v>
      </c>
      <c r="D73" s="8">
        <v>3455.63</v>
      </c>
      <c r="E73" s="8">
        <f t="shared" si="1"/>
        <v>0</v>
      </c>
    </row>
    <row r="74" spans="1:5" ht="12.75">
      <c r="A74" s="8">
        <v>24000000</v>
      </c>
      <c r="B74" s="8" t="s">
        <v>83</v>
      </c>
      <c r="C74" s="8">
        <v>10000</v>
      </c>
      <c r="D74" s="8">
        <v>-47029.04</v>
      </c>
      <c r="E74" s="8">
        <f t="shared" si="1"/>
        <v>-470.29040000000003</v>
      </c>
    </row>
    <row r="75" spans="1:5" ht="12.75">
      <c r="A75" s="8">
        <v>24060000</v>
      </c>
      <c r="B75" s="8" t="s">
        <v>73</v>
      </c>
      <c r="C75" s="8">
        <v>10000</v>
      </c>
      <c r="D75" s="8">
        <v>-47029.04</v>
      </c>
      <c r="E75" s="8">
        <f t="shared" si="1"/>
        <v>-470.29040000000003</v>
      </c>
    </row>
    <row r="76" spans="1:5" ht="12.75">
      <c r="A76" s="8">
        <v>24060300</v>
      </c>
      <c r="B76" s="8" t="s">
        <v>73</v>
      </c>
      <c r="C76" s="8">
        <v>10000</v>
      </c>
      <c r="D76" s="8">
        <v>-47082.32</v>
      </c>
      <c r="E76" s="8">
        <f t="shared" si="1"/>
        <v>-470.8232</v>
      </c>
    </row>
    <row r="77" spans="1:5" ht="12.75">
      <c r="A77" s="8">
        <v>24060600</v>
      </c>
      <c r="B77" s="8" t="s">
        <v>328</v>
      </c>
      <c r="C77" s="8">
        <v>0</v>
      </c>
      <c r="D77" s="8">
        <v>53.28</v>
      </c>
      <c r="E77" s="8">
        <f t="shared" si="1"/>
        <v>0</v>
      </c>
    </row>
    <row r="78" spans="1:5" ht="12.75">
      <c r="A78" s="8">
        <v>40000000</v>
      </c>
      <c r="B78" s="8" t="s">
        <v>84</v>
      </c>
      <c r="C78" s="8">
        <v>305031591.57</v>
      </c>
      <c r="D78" s="8">
        <v>292026729.91</v>
      </c>
      <c r="E78" s="8">
        <f t="shared" si="1"/>
        <v>95.73655253442313</v>
      </c>
    </row>
    <row r="79" spans="1:5" ht="12.75">
      <c r="A79" s="8">
        <v>41000000</v>
      </c>
      <c r="B79" s="8" t="s">
        <v>85</v>
      </c>
      <c r="C79" s="8">
        <v>305031591.57</v>
      </c>
      <c r="D79" s="8">
        <v>292026729.91</v>
      </c>
      <c r="E79" s="8">
        <f t="shared" si="1"/>
        <v>95.73655253442313</v>
      </c>
    </row>
    <row r="80" spans="1:5" ht="12.75">
      <c r="A80" s="8">
        <v>41020000</v>
      </c>
      <c r="B80" s="8" t="s">
        <v>86</v>
      </c>
      <c r="C80" s="8">
        <v>10287200</v>
      </c>
      <c r="D80" s="8">
        <v>9823866.67</v>
      </c>
      <c r="E80" s="8">
        <f t="shared" si="1"/>
        <v>95.49602097752546</v>
      </c>
    </row>
    <row r="81" spans="1:5" ht="12.75">
      <c r="A81" s="8">
        <v>41020100</v>
      </c>
      <c r="B81" s="8" t="s">
        <v>87</v>
      </c>
      <c r="C81" s="8">
        <v>8340000</v>
      </c>
      <c r="D81" s="8">
        <v>7876666.67</v>
      </c>
      <c r="E81" s="8">
        <f t="shared" si="1"/>
        <v>94.44444448441247</v>
      </c>
    </row>
    <row r="82" spans="1:5" ht="12.75">
      <c r="A82" s="8">
        <v>41020600</v>
      </c>
      <c r="B82" s="8" t="s">
        <v>326</v>
      </c>
      <c r="C82" s="8">
        <v>1947200</v>
      </c>
      <c r="D82" s="8">
        <v>1947200</v>
      </c>
      <c r="E82" s="8">
        <f t="shared" si="1"/>
        <v>100</v>
      </c>
    </row>
    <row r="83" spans="1:5" ht="12.75">
      <c r="A83" s="8">
        <v>41030000</v>
      </c>
      <c r="B83" s="8" t="s">
        <v>88</v>
      </c>
      <c r="C83" s="8">
        <v>294744391.57</v>
      </c>
      <c r="D83" s="8">
        <v>282202863.24</v>
      </c>
      <c r="E83" s="8">
        <f t="shared" si="1"/>
        <v>95.74494759232036</v>
      </c>
    </row>
    <row r="84" spans="1:5" ht="12.75">
      <c r="A84" s="8">
        <v>41030300</v>
      </c>
      <c r="B84" s="8" t="s">
        <v>89</v>
      </c>
      <c r="C84" s="8">
        <v>86386</v>
      </c>
      <c r="D84" s="8">
        <v>77386</v>
      </c>
      <c r="E84" s="8">
        <f t="shared" si="1"/>
        <v>89.58164517398653</v>
      </c>
    </row>
    <row r="85" spans="1:5" ht="12.75">
      <c r="A85" s="8">
        <v>41030600</v>
      </c>
      <c r="B85" s="8" t="s">
        <v>90</v>
      </c>
      <c r="C85" s="8">
        <v>94618100</v>
      </c>
      <c r="D85" s="8">
        <v>92814787</v>
      </c>
      <c r="E85" s="8">
        <f t="shared" si="1"/>
        <v>98.09411412826933</v>
      </c>
    </row>
    <row r="86" spans="1:5" ht="12.75">
      <c r="A86" s="8">
        <v>41030800</v>
      </c>
      <c r="B86" s="8" t="s">
        <v>91</v>
      </c>
      <c r="C86" s="8">
        <v>32935586</v>
      </c>
      <c r="D86" s="8">
        <v>24304087.08</v>
      </c>
      <c r="E86" s="8">
        <f t="shared" si="1"/>
        <v>73.79278777672272</v>
      </c>
    </row>
    <row r="87" spans="1:5" ht="12.75">
      <c r="A87" s="8">
        <v>41030900</v>
      </c>
      <c r="B87" s="8" t="s">
        <v>92</v>
      </c>
      <c r="C87" s="8">
        <v>1358355</v>
      </c>
      <c r="D87" s="8">
        <v>1166653</v>
      </c>
      <c r="E87" s="8">
        <f t="shared" si="1"/>
        <v>85.88719443738935</v>
      </c>
    </row>
    <row r="88" spans="1:5" ht="12.75">
      <c r="A88" s="8">
        <v>41031000</v>
      </c>
      <c r="B88" s="8" t="s">
        <v>93</v>
      </c>
      <c r="C88" s="8">
        <v>1015898</v>
      </c>
      <c r="D88" s="8">
        <v>1015898</v>
      </c>
      <c r="E88" s="8">
        <f t="shared" si="1"/>
        <v>100</v>
      </c>
    </row>
    <row r="89" spans="1:5" ht="12.75">
      <c r="A89" s="8">
        <v>41033900</v>
      </c>
      <c r="B89" s="8" t="s">
        <v>94</v>
      </c>
      <c r="C89" s="8">
        <v>79110800</v>
      </c>
      <c r="D89" s="8">
        <v>78115000</v>
      </c>
      <c r="E89" s="8">
        <f t="shared" si="1"/>
        <v>98.74125909483914</v>
      </c>
    </row>
    <row r="90" spans="1:5" ht="12.75">
      <c r="A90" s="8">
        <v>41034200</v>
      </c>
      <c r="B90" s="8" t="s">
        <v>95</v>
      </c>
      <c r="C90" s="8">
        <v>48663100</v>
      </c>
      <c r="D90" s="8">
        <v>48168000</v>
      </c>
      <c r="E90" s="8">
        <f t="shared" si="1"/>
        <v>98.98259666975594</v>
      </c>
    </row>
    <row r="91" spans="1:5" ht="12.75">
      <c r="A91" s="8">
        <v>41035000</v>
      </c>
      <c r="B91" s="8" t="s">
        <v>96</v>
      </c>
      <c r="C91" s="8">
        <v>31694822.57</v>
      </c>
      <c r="D91" s="8">
        <v>31356702.6</v>
      </c>
      <c r="E91" s="8">
        <f t="shared" si="1"/>
        <v>98.9332012531282</v>
      </c>
    </row>
    <row r="92" spans="1:5" ht="12.75">
      <c r="A92" s="8">
        <v>41035800</v>
      </c>
      <c r="B92" s="8" t="s">
        <v>97</v>
      </c>
      <c r="C92" s="8">
        <v>583463</v>
      </c>
      <c r="D92" s="8">
        <v>583405</v>
      </c>
      <c r="E92" s="8">
        <f t="shared" si="1"/>
        <v>99.99005935252107</v>
      </c>
    </row>
    <row r="93" spans="1:5" ht="12.75">
      <c r="A93" s="8">
        <v>41036100</v>
      </c>
      <c r="B93" s="8" t="s">
        <v>327</v>
      </c>
      <c r="C93" s="8">
        <v>345300</v>
      </c>
      <c r="D93" s="8">
        <v>345300</v>
      </c>
      <c r="E93" s="8">
        <f t="shared" si="1"/>
        <v>100</v>
      </c>
    </row>
    <row r="94" spans="1:5" ht="12.75">
      <c r="A94" s="8">
        <v>41037000</v>
      </c>
      <c r="B94" s="8" t="s">
        <v>325</v>
      </c>
      <c r="C94" s="8">
        <v>4332581</v>
      </c>
      <c r="D94" s="8">
        <v>4255644.56</v>
      </c>
      <c r="E94" s="8">
        <f t="shared" si="1"/>
        <v>98.22423539225233</v>
      </c>
    </row>
    <row r="95" spans="1:5" ht="12.75">
      <c r="A95" s="9" t="s">
        <v>98</v>
      </c>
      <c r="B95" s="9"/>
      <c r="C95" s="9">
        <v>113041307</v>
      </c>
      <c r="D95" s="9">
        <v>127823689.07</v>
      </c>
      <c r="E95" s="9">
        <f t="shared" si="1"/>
        <v>113.07697377384356</v>
      </c>
    </row>
    <row r="96" spans="1:5" ht="12.75">
      <c r="A96" s="9" t="s">
        <v>99</v>
      </c>
      <c r="B96" s="9"/>
      <c r="C96" s="9">
        <v>418072898.57</v>
      </c>
      <c r="D96" s="9">
        <v>419850418.98</v>
      </c>
      <c r="E96" s="9">
        <f t="shared" si="1"/>
        <v>100.42516996822324</v>
      </c>
    </row>
    <row r="97" s="10" customFormat="1" ht="12.75">
      <c r="A97" s="10" t="s">
        <v>108</v>
      </c>
    </row>
    <row r="98" spans="1:5" ht="12.75">
      <c r="A98" s="7" t="s">
        <v>2</v>
      </c>
      <c r="B98" s="7" t="s">
        <v>19</v>
      </c>
      <c r="C98" s="7" t="s">
        <v>20</v>
      </c>
      <c r="D98" s="7" t="s">
        <v>21</v>
      </c>
      <c r="E98" s="7" t="s">
        <v>22</v>
      </c>
    </row>
    <row r="99" spans="1:5" ht="12.75">
      <c r="A99" s="8">
        <v>10000000</v>
      </c>
      <c r="B99" s="8" t="s">
        <v>23</v>
      </c>
      <c r="C99" s="8">
        <v>0</v>
      </c>
      <c r="D99" s="8">
        <v>-32597.37</v>
      </c>
      <c r="E99" s="8">
        <f aca="true" t="shared" si="2" ref="E99:E132">IF(C99=0,0,D99/C99*100)</f>
        <v>0</v>
      </c>
    </row>
    <row r="100" spans="1:5" ht="12.75">
      <c r="A100" s="8">
        <v>18000000</v>
      </c>
      <c r="B100" s="8" t="s">
        <v>40</v>
      </c>
      <c r="C100" s="8">
        <v>0</v>
      </c>
      <c r="D100" s="8">
        <v>-32597.37</v>
      </c>
      <c r="E100" s="8">
        <f t="shared" si="2"/>
        <v>0</v>
      </c>
    </row>
    <row r="101" spans="1:5" ht="12.75">
      <c r="A101" s="8">
        <v>18040000</v>
      </c>
      <c r="B101" s="8" t="s">
        <v>53</v>
      </c>
      <c r="C101" s="8">
        <v>0</v>
      </c>
      <c r="D101" s="8">
        <v>-32597.37</v>
      </c>
      <c r="E101" s="8">
        <f t="shared" si="2"/>
        <v>0</v>
      </c>
    </row>
    <row r="102" spans="1:5" ht="12.75">
      <c r="A102" s="8">
        <v>18041500</v>
      </c>
      <c r="B102" s="8" t="s">
        <v>332</v>
      </c>
      <c r="C102" s="8">
        <v>0</v>
      </c>
      <c r="D102" s="8">
        <v>-32597.37</v>
      </c>
      <c r="E102" s="8">
        <f t="shared" si="2"/>
        <v>0</v>
      </c>
    </row>
    <row r="103" spans="1:5" ht="12.75">
      <c r="A103" s="8">
        <v>20000000</v>
      </c>
      <c r="B103" s="8" t="s">
        <v>70</v>
      </c>
      <c r="C103" s="8">
        <v>3492580</v>
      </c>
      <c r="D103" s="8">
        <v>395507.99</v>
      </c>
      <c r="E103" s="8">
        <f t="shared" si="2"/>
        <v>11.324235665324773</v>
      </c>
    </row>
    <row r="104" spans="1:5" ht="12.75">
      <c r="A104" s="8">
        <v>21000000</v>
      </c>
      <c r="B104" s="8" t="s">
        <v>71</v>
      </c>
      <c r="C104" s="8">
        <v>150000</v>
      </c>
      <c r="D104" s="8">
        <v>166490.25</v>
      </c>
      <c r="E104" s="8">
        <f t="shared" si="2"/>
        <v>110.99349999999998</v>
      </c>
    </row>
    <row r="105" spans="1:5" ht="12.75">
      <c r="A105" s="8">
        <v>21110000</v>
      </c>
      <c r="B105" s="8" t="s">
        <v>333</v>
      </c>
      <c r="C105" s="8">
        <v>150000</v>
      </c>
      <c r="D105" s="8">
        <v>166490.25</v>
      </c>
      <c r="E105" s="8">
        <f t="shared" si="2"/>
        <v>110.99349999999998</v>
      </c>
    </row>
    <row r="106" spans="1:5" ht="12.75">
      <c r="A106" s="8">
        <v>24000000</v>
      </c>
      <c r="B106" s="8" t="s">
        <v>83</v>
      </c>
      <c r="C106" s="8">
        <v>0</v>
      </c>
      <c r="D106" s="8">
        <v>229017.74</v>
      </c>
      <c r="E106" s="8">
        <f t="shared" si="2"/>
        <v>0</v>
      </c>
    </row>
    <row r="107" spans="1:5" ht="12.75">
      <c r="A107" s="8">
        <v>24060000</v>
      </c>
      <c r="B107" s="8" t="s">
        <v>73</v>
      </c>
      <c r="C107" s="8">
        <v>0</v>
      </c>
      <c r="D107" s="8">
        <v>1372.32</v>
      </c>
      <c r="E107" s="8">
        <f t="shared" si="2"/>
        <v>0</v>
      </c>
    </row>
    <row r="108" spans="1:5" ht="12.75">
      <c r="A108" s="8">
        <v>24062100</v>
      </c>
      <c r="B108" s="8" t="s">
        <v>334</v>
      </c>
      <c r="C108" s="8">
        <v>0</v>
      </c>
      <c r="D108" s="8">
        <v>1372.32</v>
      </c>
      <c r="E108" s="8">
        <f t="shared" si="2"/>
        <v>0</v>
      </c>
    </row>
    <row r="109" spans="1:5" ht="12.75">
      <c r="A109" s="8">
        <v>24170000</v>
      </c>
      <c r="B109" s="8" t="s">
        <v>335</v>
      </c>
      <c r="C109" s="8">
        <v>0</v>
      </c>
      <c r="D109" s="8">
        <v>227645.42</v>
      </c>
      <c r="E109" s="8">
        <f t="shared" si="2"/>
        <v>0</v>
      </c>
    </row>
    <row r="110" spans="1:5" ht="12.75">
      <c r="A110" s="8">
        <v>25000000</v>
      </c>
      <c r="B110" s="8" t="s">
        <v>336</v>
      </c>
      <c r="C110" s="8">
        <v>3342580</v>
      </c>
      <c r="D110" s="8">
        <v>0</v>
      </c>
      <c r="E110" s="8">
        <f t="shared" si="2"/>
        <v>0</v>
      </c>
    </row>
    <row r="111" spans="1:5" ht="12.75">
      <c r="A111" s="8">
        <v>25010000</v>
      </c>
      <c r="B111" s="8" t="s">
        <v>337</v>
      </c>
      <c r="C111" s="8">
        <v>3342580</v>
      </c>
      <c r="D111" s="8">
        <v>0</v>
      </c>
      <c r="E111" s="8">
        <f t="shared" si="2"/>
        <v>0</v>
      </c>
    </row>
    <row r="112" spans="1:5" ht="12.75">
      <c r="A112" s="8">
        <v>25010100</v>
      </c>
      <c r="B112" s="8" t="s">
        <v>338</v>
      </c>
      <c r="C112" s="8">
        <v>2983729</v>
      </c>
      <c r="D112" s="8">
        <v>0</v>
      </c>
      <c r="E112" s="8">
        <f t="shared" si="2"/>
        <v>0</v>
      </c>
    </row>
    <row r="113" spans="1:5" ht="12.75">
      <c r="A113" s="8">
        <v>25010200</v>
      </c>
      <c r="B113" s="8" t="s">
        <v>339</v>
      </c>
      <c r="C113" s="8">
        <v>45531</v>
      </c>
      <c r="D113" s="8">
        <v>0</v>
      </c>
      <c r="E113" s="8">
        <f t="shared" si="2"/>
        <v>0</v>
      </c>
    </row>
    <row r="114" spans="1:5" ht="12.75">
      <c r="A114" s="8">
        <v>25010300</v>
      </c>
      <c r="B114" s="8" t="s">
        <v>340</v>
      </c>
      <c r="C114" s="8">
        <v>305253</v>
      </c>
      <c r="D114" s="8">
        <v>0</v>
      </c>
      <c r="E114" s="8">
        <f t="shared" si="2"/>
        <v>0</v>
      </c>
    </row>
    <row r="115" spans="1:5" ht="12.75">
      <c r="A115" s="8">
        <v>25010400</v>
      </c>
      <c r="B115" s="8" t="s">
        <v>341</v>
      </c>
      <c r="C115" s="8">
        <v>8067</v>
      </c>
      <c r="D115" s="8">
        <v>0</v>
      </c>
      <c r="E115" s="8">
        <f t="shared" si="2"/>
        <v>0</v>
      </c>
    </row>
    <row r="116" spans="1:5" ht="12.75">
      <c r="A116" s="8">
        <v>30000000</v>
      </c>
      <c r="B116" s="8" t="s">
        <v>342</v>
      </c>
      <c r="C116" s="8">
        <v>3038584</v>
      </c>
      <c r="D116" s="8">
        <v>3335667.43</v>
      </c>
      <c r="E116" s="8">
        <f t="shared" si="2"/>
        <v>109.777035290122</v>
      </c>
    </row>
    <row r="117" spans="1:5" ht="12.75">
      <c r="A117" s="8">
        <v>31000000</v>
      </c>
      <c r="B117" s="8" t="s">
        <v>343</v>
      </c>
      <c r="C117" s="8">
        <v>788810</v>
      </c>
      <c r="D117" s="8">
        <v>853589.21</v>
      </c>
      <c r="E117" s="8">
        <f t="shared" si="2"/>
        <v>108.21227038196777</v>
      </c>
    </row>
    <row r="118" spans="1:5" ht="12.75">
      <c r="A118" s="8">
        <v>31030000</v>
      </c>
      <c r="B118" s="8" t="s">
        <v>344</v>
      </c>
      <c r="C118" s="8">
        <v>788810</v>
      </c>
      <c r="D118" s="8">
        <v>853589.21</v>
      </c>
      <c r="E118" s="8">
        <f t="shared" si="2"/>
        <v>108.21227038196777</v>
      </c>
    </row>
    <row r="119" spans="1:5" ht="12.75">
      <c r="A119" s="8">
        <v>33000000</v>
      </c>
      <c r="B119" s="8" t="s">
        <v>345</v>
      </c>
      <c r="C119" s="8">
        <v>2249774</v>
      </c>
      <c r="D119" s="8">
        <v>2482078.22</v>
      </c>
      <c r="E119" s="8">
        <f t="shared" si="2"/>
        <v>110.32566915610191</v>
      </c>
    </row>
    <row r="120" spans="1:5" ht="12.75">
      <c r="A120" s="8">
        <v>33010000</v>
      </c>
      <c r="B120" s="8" t="s">
        <v>346</v>
      </c>
      <c r="C120" s="8">
        <v>2249774</v>
      </c>
      <c r="D120" s="8">
        <v>2482078.22</v>
      </c>
      <c r="E120" s="8">
        <f t="shared" si="2"/>
        <v>110.32566915610191</v>
      </c>
    </row>
    <row r="121" spans="1:5" ht="12.75">
      <c r="A121" s="8">
        <v>33010100</v>
      </c>
      <c r="B121" s="8" t="s">
        <v>347</v>
      </c>
      <c r="C121" s="8">
        <v>2149774</v>
      </c>
      <c r="D121" s="8">
        <v>2295954.88</v>
      </c>
      <c r="E121" s="8">
        <f t="shared" si="2"/>
        <v>106.79982547002615</v>
      </c>
    </row>
    <row r="122" spans="1:5" ht="12.75">
      <c r="A122" s="8">
        <v>33010400</v>
      </c>
      <c r="B122" s="8" t="s">
        <v>348</v>
      </c>
      <c r="C122" s="8">
        <v>100000</v>
      </c>
      <c r="D122" s="8">
        <v>186123.34</v>
      </c>
      <c r="E122" s="8">
        <f t="shared" si="2"/>
        <v>186.12333999999998</v>
      </c>
    </row>
    <row r="123" spans="1:5" ht="12.75">
      <c r="A123" s="8">
        <v>40000000</v>
      </c>
      <c r="B123" s="8" t="s">
        <v>84</v>
      </c>
      <c r="C123" s="8">
        <v>11642899.6</v>
      </c>
      <c r="D123" s="8">
        <v>10114241.69</v>
      </c>
      <c r="E123" s="8">
        <f t="shared" si="2"/>
        <v>86.87047073737541</v>
      </c>
    </row>
    <row r="124" spans="1:5" ht="12.75">
      <c r="A124" s="8">
        <v>41000000</v>
      </c>
      <c r="B124" s="8" t="s">
        <v>85</v>
      </c>
      <c r="C124" s="8">
        <v>10683564.6</v>
      </c>
      <c r="D124" s="8">
        <v>10114241.69</v>
      </c>
      <c r="E124" s="8">
        <f t="shared" si="2"/>
        <v>94.67103975764792</v>
      </c>
    </row>
    <row r="125" spans="1:5" ht="12.75">
      <c r="A125" s="8">
        <v>41030000</v>
      </c>
      <c r="B125" s="8" t="s">
        <v>88</v>
      </c>
      <c r="C125" s="8">
        <v>10683564.6</v>
      </c>
      <c r="D125" s="8">
        <v>10114241.69</v>
      </c>
      <c r="E125" s="8">
        <f t="shared" si="2"/>
        <v>94.67103975764792</v>
      </c>
    </row>
    <row r="126" spans="1:5" ht="12.75">
      <c r="A126" s="8">
        <v>41035000</v>
      </c>
      <c r="B126" s="8" t="s">
        <v>96</v>
      </c>
      <c r="C126" s="8">
        <v>10683564.6</v>
      </c>
      <c r="D126" s="8">
        <v>10114241.69</v>
      </c>
      <c r="E126" s="8">
        <f t="shared" si="2"/>
        <v>94.67103975764792</v>
      </c>
    </row>
    <row r="127" spans="1:5" ht="12.75">
      <c r="A127" s="8">
        <v>42000000</v>
      </c>
      <c r="B127" s="8" t="s">
        <v>353</v>
      </c>
      <c r="C127" s="8">
        <v>959335</v>
      </c>
      <c r="D127" s="8">
        <v>0</v>
      </c>
      <c r="E127" s="8">
        <f t="shared" si="2"/>
        <v>0</v>
      </c>
    </row>
    <row r="128" spans="1:5" ht="12.75">
      <c r="A128" s="8">
        <v>42020000</v>
      </c>
      <c r="B128" s="8" t="s">
        <v>354</v>
      </c>
      <c r="C128" s="8">
        <v>959335</v>
      </c>
      <c r="D128" s="8">
        <v>0</v>
      </c>
      <c r="E128" s="8">
        <f t="shared" si="2"/>
        <v>0</v>
      </c>
    </row>
    <row r="129" spans="1:5" ht="12.75">
      <c r="A129" s="8">
        <v>50000000</v>
      </c>
      <c r="B129" s="8" t="s">
        <v>349</v>
      </c>
      <c r="C129" s="8">
        <v>463531</v>
      </c>
      <c r="D129" s="8">
        <v>528835.68</v>
      </c>
      <c r="E129" s="8">
        <f t="shared" si="2"/>
        <v>114.08852482358247</v>
      </c>
    </row>
    <row r="130" spans="1:5" ht="12.75">
      <c r="A130" s="8">
        <v>50110000</v>
      </c>
      <c r="B130" s="8" t="s">
        <v>350</v>
      </c>
      <c r="C130" s="8">
        <v>463531</v>
      </c>
      <c r="D130" s="8">
        <v>528835.68</v>
      </c>
      <c r="E130" s="8">
        <f t="shared" si="2"/>
        <v>114.08852482358247</v>
      </c>
    </row>
    <row r="131" spans="1:5" ht="12.75">
      <c r="A131" s="9" t="s">
        <v>98</v>
      </c>
      <c r="B131" s="9"/>
      <c r="C131" s="9">
        <v>6994695</v>
      </c>
      <c r="D131" s="9">
        <v>4227413.73</v>
      </c>
      <c r="E131" s="9">
        <f t="shared" si="2"/>
        <v>60.43742765052659</v>
      </c>
    </row>
    <row r="132" spans="1:5" ht="12.75">
      <c r="A132" s="9" t="s">
        <v>99</v>
      </c>
      <c r="B132" s="9"/>
      <c r="C132" s="9">
        <v>18637594.6</v>
      </c>
      <c r="D132" s="9">
        <v>14341655.42</v>
      </c>
      <c r="E132" s="9">
        <f t="shared" si="2"/>
        <v>76.95014151665258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IV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329</v>
      </c>
    </row>
    <row r="2" spans="1:12" ht="18">
      <c r="A2" s="19" t="s">
        <v>355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0" customFormat="1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t="s">
        <v>351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1" t="s">
        <v>109</v>
      </c>
      <c r="B6" s="12" t="s">
        <v>110</v>
      </c>
      <c r="C6" s="13">
        <v>16362621</v>
      </c>
      <c r="D6" s="13">
        <v>18526477</v>
      </c>
      <c r="E6" s="13">
        <v>18526477</v>
      </c>
      <c r="F6" s="13">
        <v>15736187.780000001</v>
      </c>
      <c r="G6" s="13">
        <v>0</v>
      </c>
      <c r="H6" s="13">
        <v>15537992.529999997</v>
      </c>
      <c r="I6" s="13">
        <v>198195.25</v>
      </c>
      <c r="J6" s="13">
        <v>147541.29</v>
      </c>
      <c r="K6" s="13">
        <f aca="true" t="shared" si="0" ref="K6:K69">E6-F6</f>
        <v>2790289.219999999</v>
      </c>
      <c r="L6" s="13">
        <f aca="true" t="shared" si="1" ref="L6:L69">D6-F6</f>
        <v>2790289.219999999</v>
      </c>
      <c r="M6" s="13">
        <f aca="true" t="shared" si="2" ref="M6:M69">IF(E6=0,0,(F6/E6)*100)</f>
        <v>84.93891083555714</v>
      </c>
      <c r="N6" s="13">
        <f aca="true" t="shared" si="3" ref="N6:N69">D6-H6</f>
        <v>2988484.4700000025</v>
      </c>
      <c r="O6" s="13">
        <f aca="true" t="shared" si="4" ref="O6:O69">E6-H6</f>
        <v>2988484.4700000025</v>
      </c>
      <c r="P6" s="13">
        <f aca="true" t="shared" si="5" ref="P6:P69">IF(E6=0,0,(H6/E6)*100)</f>
        <v>83.86911623834364</v>
      </c>
    </row>
    <row r="7" spans="1:16" ht="12.75">
      <c r="A7" s="4" t="s">
        <v>111</v>
      </c>
      <c r="B7" s="5" t="s">
        <v>112</v>
      </c>
      <c r="C7" s="6">
        <v>16362621</v>
      </c>
      <c r="D7" s="6">
        <v>18526477</v>
      </c>
      <c r="E7" s="6">
        <v>18526477</v>
      </c>
      <c r="F7" s="6">
        <v>15736187.780000001</v>
      </c>
      <c r="G7" s="6">
        <v>0</v>
      </c>
      <c r="H7" s="6">
        <v>15537992.529999997</v>
      </c>
      <c r="I7" s="6">
        <v>198195.25</v>
      </c>
      <c r="J7" s="6">
        <v>147541.29</v>
      </c>
      <c r="K7" s="6">
        <f t="shared" si="0"/>
        <v>2790289.219999999</v>
      </c>
      <c r="L7" s="6">
        <f t="shared" si="1"/>
        <v>2790289.219999999</v>
      </c>
      <c r="M7" s="6">
        <f t="shared" si="2"/>
        <v>84.93891083555714</v>
      </c>
      <c r="N7" s="6">
        <f t="shared" si="3"/>
        <v>2988484.4700000025</v>
      </c>
      <c r="O7" s="6">
        <f t="shared" si="4"/>
        <v>2988484.4700000025</v>
      </c>
      <c r="P7" s="6">
        <f t="shared" si="5"/>
        <v>83.86911623834364</v>
      </c>
    </row>
    <row r="8" spans="1:16" ht="25.5">
      <c r="A8" s="11" t="s">
        <v>113</v>
      </c>
      <c r="B8" s="12" t="s">
        <v>114</v>
      </c>
      <c r="C8" s="13">
        <v>650228</v>
      </c>
      <c r="D8" s="13">
        <v>664228</v>
      </c>
      <c r="E8" s="13">
        <v>664228</v>
      </c>
      <c r="F8" s="13">
        <v>609923.16</v>
      </c>
      <c r="G8" s="13">
        <v>0</v>
      </c>
      <c r="H8" s="13">
        <v>591981.03</v>
      </c>
      <c r="I8" s="13">
        <v>17942.13</v>
      </c>
      <c r="J8" s="13">
        <v>17942.13</v>
      </c>
      <c r="K8" s="13">
        <f t="shared" si="0"/>
        <v>54304.83999999997</v>
      </c>
      <c r="L8" s="13">
        <f t="shared" si="1"/>
        <v>54304.83999999997</v>
      </c>
      <c r="M8" s="13">
        <f t="shared" si="2"/>
        <v>91.82436753644834</v>
      </c>
      <c r="N8" s="13">
        <f t="shared" si="3"/>
        <v>72246.96999999997</v>
      </c>
      <c r="O8" s="13">
        <f t="shared" si="4"/>
        <v>72246.96999999997</v>
      </c>
      <c r="P8" s="13">
        <f t="shared" si="5"/>
        <v>89.1231670450508</v>
      </c>
    </row>
    <row r="9" spans="1:16" ht="12.75">
      <c r="A9" s="4" t="s">
        <v>115</v>
      </c>
      <c r="B9" s="5" t="s">
        <v>116</v>
      </c>
      <c r="C9" s="6">
        <v>650228</v>
      </c>
      <c r="D9" s="6">
        <v>664228</v>
      </c>
      <c r="E9" s="6">
        <v>664228</v>
      </c>
      <c r="F9" s="6">
        <v>609923.16</v>
      </c>
      <c r="G9" s="6">
        <v>0</v>
      </c>
      <c r="H9" s="6">
        <v>591981.03</v>
      </c>
      <c r="I9" s="6">
        <v>17942.13</v>
      </c>
      <c r="J9" s="6">
        <v>17942.13</v>
      </c>
      <c r="K9" s="6">
        <f t="shared" si="0"/>
        <v>54304.83999999997</v>
      </c>
      <c r="L9" s="6">
        <f t="shared" si="1"/>
        <v>54304.83999999997</v>
      </c>
      <c r="M9" s="6">
        <f t="shared" si="2"/>
        <v>91.82436753644834</v>
      </c>
      <c r="N9" s="6">
        <f t="shared" si="3"/>
        <v>72246.96999999997</v>
      </c>
      <c r="O9" s="6">
        <f t="shared" si="4"/>
        <v>72246.96999999997</v>
      </c>
      <c r="P9" s="6">
        <f t="shared" si="5"/>
        <v>89.1231670450508</v>
      </c>
    </row>
    <row r="10" spans="1:16" ht="12.75">
      <c r="A10" s="11" t="s">
        <v>117</v>
      </c>
      <c r="B10" s="12" t="s">
        <v>118</v>
      </c>
      <c r="C10" s="13">
        <v>100492009</v>
      </c>
      <c r="D10" s="13">
        <v>109319616</v>
      </c>
      <c r="E10" s="13">
        <v>109319616</v>
      </c>
      <c r="F10" s="13">
        <v>96651875.95999998</v>
      </c>
      <c r="G10" s="13">
        <v>5000</v>
      </c>
      <c r="H10" s="13">
        <v>95992296.18999997</v>
      </c>
      <c r="I10" s="13">
        <v>659579.77</v>
      </c>
      <c r="J10" s="13">
        <v>479781.65</v>
      </c>
      <c r="K10" s="13">
        <f t="shared" si="0"/>
        <v>12667740.040000021</v>
      </c>
      <c r="L10" s="13">
        <f t="shared" si="1"/>
        <v>12667740.040000021</v>
      </c>
      <c r="M10" s="13">
        <f t="shared" si="2"/>
        <v>88.4121985573019</v>
      </c>
      <c r="N10" s="13">
        <f t="shared" si="3"/>
        <v>13327319.810000032</v>
      </c>
      <c r="O10" s="13">
        <f t="shared" si="4"/>
        <v>13327319.810000032</v>
      </c>
      <c r="P10" s="13">
        <f t="shared" si="5"/>
        <v>87.8088486790879</v>
      </c>
    </row>
    <row r="11" spans="1:16" ht="12.75">
      <c r="A11" s="4" t="s">
        <v>119</v>
      </c>
      <c r="B11" s="5" t="s">
        <v>120</v>
      </c>
      <c r="C11" s="6">
        <v>16515300</v>
      </c>
      <c r="D11" s="6">
        <v>18801810</v>
      </c>
      <c r="E11" s="6">
        <v>18801810</v>
      </c>
      <c r="F11" s="6">
        <v>16896852.39</v>
      </c>
      <c r="G11" s="6">
        <v>0</v>
      </c>
      <c r="H11" s="6">
        <v>16698449.6</v>
      </c>
      <c r="I11" s="6">
        <v>198402.79</v>
      </c>
      <c r="J11" s="6">
        <v>156434.02</v>
      </c>
      <c r="K11" s="6">
        <f t="shared" si="0"/>
        <v>1904957.6099999994</v>
      </c>
      <c r="L11" s="6">
        <f t="shared" si="1"/>
        <v>1904957.6099999994</v>
      </c>
      <c r="M11" s="6">
        <f t="shared" si="2"/>
        <v>89.86822220839376</v>
      </c>
      <c r="N11" s="6">
        <f t="shared" si="3"/>
        <v>2103360.4000000004</v>
      </c>
      <c r="O11" s="6">
        <f t="shared" si="4"/>
        <v>2103360.4000000004</v>
      </c>
      <c r="P11" s="6">
        <f t="shared" si="5"/>
        <v>88.8129898132148</v>
      </c>
    </row>
    <row r="12" spans="1:16" ht="38.25">
      <c r="A12" s="4" t="s">
        <v>121</v>
      </c>
      <c r="B12" s="5" t="s">
        <v>122</v>
      </c>
      <c r="C12" s="6">
        <v>77835766</v>
      </c>
      <c r="D12" s="6">
        <v>83456736</v>
      </c>
      <c r="E12" s="6">
        <v>83456736</v>
      </c>
      <c r="F12" s="6">
        <v>73541606.86999999</v>
      </c>
      <c r="G12" s="6">
        <v>0</v>
      </c>
      <c r="H12" s="6">
        <v>73158060.85</v>
      </c>
      <c r="I12" s="6">
        <v>383546.02</v>
      </c>
      <c r="J12" s="6">
        <v>211864.54</v>
      </c>
      <c r="K12" s="6">
        <f t="shared" si="0"/>
        <v>9915129.13000001</v>
      </c>
      <c r="L12" s="6">
        <f t="shared" si="1"/>
        <v>9915129.13000001</v>
      </c>
      <c r="M12" s="6">
        <f t="shared" si="2"/>
        <v>88.11943816015042</v>
      </c>
      <c r="N12" s="6">
        <f t="shared" si="3"/>
        <v>10298675.150000006</v>
      </c>
      <c r="O12" s="6">
        <f t="shared" si="4"/>
        <v>10298675.150000006</v>
      </c>
      <c r="P12" s="6">
        <f t="shared" si="5"/>
        <v>87.65986348902982</v>
      </c>
    </row>
    <row r="13" spans="1:16" ht="12.75">
      <c r="A13" s="4" t="s">
        <v>123</v>
      </c>
      <c r="B13" s="5" t="s">
        <v>124</v>
      </c>
      <c r="C13" s="6">
        <v>1827580</v>
      </c>
      <c r="D13" s="6">
        <v>1970266</v>
      </c>
      <c r="E13" s="6">
        <v>1970266</v>
      </c>
      <c r="F13" s="6">
        <v>1748503.67</v>
      </c>
      <c r="G13" s="6">
        <v>0</v>
      </c>
      <c r="H13" s="6">
        <v>1719342.07</v>
      </c>
      <c r="I13" s="6">
        <v>29161.6</v>
      </c>
      <c r="J13" s="6">
        <v>22818.81</v>
      </c>
      <c r="K13" s="6">
        <f t="shared" si="0"/>
        <v>221762.33000000007</v>
      </c>
      <c r="L13" s="6">
        <f t="shared" si="1"/>
        <v>221762.33000000007</v>
      </c>
      <c r="M13" s="6">
        <f t="shared" si="2"/>
        <v>88.74454870560623</v>
      </c>
      <c r="N13" s="6">
        <f t="shared" si="3"/>
        <v>250923.92999999993</v>
      </c>
      <c r="O13" s="6">
        <f t="shared" si="4"/>
        <v>250923.92999999993</v>
      </c>
      <c r="P13" s="6">
        <f t="shared" si="5"/>
        <v>87.26446429060847</v>
      </c>
    </row>
    <row r="14" spans="1:16" ht="25.5">
      <c r="A14" s="4" t="s">
        <v>125</v>
      </c>
      <c r="B14" s="5" t="s">
        <v>126</v>
      </c>
      <c r="C14" s="6">
        <v>1200000</v>
      </c>
      <c r="D14" s="6">
        <v>1362650</v>
      </c>
      <c r="E14" s="6">
        <v>1362650</v>
      </c>
      <c r="F14" s="6">
        <v>1217523.08</v>
      </c>
      <c r="G14" s="6">
        <v>0</v>
      </c>
      <c r="H14" s="6">
        <v>1191340.76</v>
      </c>
      <c r="I14" s="6">
        <v>26182.32</v>
      </c>
      <c r="J14" s="6">
        <v>722.22</v>
      </c>
      <c r="K14" s="6">
        <f t="shared" si="0"/>
        <v>145126.91999999993</v>
      </c>
      <c r="L14" s="6">
        <f t="shared" si="1"/>
        <v>145126.91999999993</v>
      </c>
      <c r="M14" s="6">
        <f t="shared" si="2"/>
        <v>89.34965545077607</v>
      </c>
      <c r="N14" s="6">
        <f t="shared" si="3"/>
        <v>171309.24</v>
      </c>
      <c r="O14" s="6">
        <f t="shared" si="4"/>
        <v>171309.24</v>
      </c>
      <c r="P14" s="6">
        <f t="shared" si="5"/>
        <v>87.42822881884564</v>
      </c>
    </row>
    <row r="15" spans="1:16" ht="12.75">
      <c r="A15" s="4" t="s">
        <v>127</v>
      </c>
      <c r="B15" s="5" t="s">
        <v>128</v>
      </c>
      <c r="C15" s="6">
        <v>32243</v>
      </c>
      <c r="D15" s="6">
        <v>73243</v>
      </c>
      <c r="E15" s="6">
        <v>73243</v>
      </c>
      <c r="F15" s="6">
        <v>70925.09</v>
      </c>
      <c r="G15" s="6">
        <v>0</v>
      </c>
      <c r="H15" s="6">
        <v>67925.09</v>
      </c>
      <c r="I15" s="6">
        <v>3000</v>
      </c>
      <c r="J15" s="6">
        <v>3000</v>
      </c>
      <c r="K15" s="6">
        <f t="shared" si="0"/>
        <v>2317.9100000000035</v>
      </c>
      <c r="L15" s="6">
        <f t="shared" si="1"/>
        <v>2317.9100000000035</v>
      </c>
      <c r="M15" s="6">
        <f t="shared" si="2"/>
        <v>96.83531532023537</v>
      </c>
      <c r="N15" s="6">
        <f t="shared" si="3"/>
        <v>5317.9100000000035</v>
      </c>
      <c r="O15" s="6">
        <f t="shared" si="4"/>
        <v>5317.9100000000035</v>
      </c>
      <c r="P15" s="6">
        <f t="shared" si="5"/>
        <v>92.73936075802466</v>
      </c>
    </row>
    <row r="16" spans="1:16" ht="12.75">
      <c r="A16" s="4" t="s">
        <v>129</v>
      </c>
      <c r="B16" s="5" t="s">
        <v>130</v>
      </c>
      <c r="C16" s="6">
        <v>715400</v>
      </c>
      <c r="D16" s="6">
        <v>738300</v>
      </c>
      <c r="E16" s="6">
        <v>738300</v>
      </c>
      <c r="F16" s="6">
        <v>621459.44</v>
      </c>
      <c r="G16" s="6">
        <v>5000</v>
      </c>
      <c r="H16" s="6">
        <v>621459.44</v>
      </c>
      <c r="I16" s="6">
        <v>0</v>
      </c>
      <c r="J16" s="6">
        <v>45062.14</v>
      </c>
      <c r="K16" s="6">
        <f t="shared" si="0"/>
        <v>116840.56000000006</v>
      </c>
      <c r="L16" s="6">
        <f t="shared" si="1"/>
        <v>116840.56000000006</v>
      </c>
      <c r="M16" s="6">
        <f t="shared" si="2"/>
        <v>84.17437897873492</v>
      </c>
      <c r="N16" s="6">
        <f t="shared" si="3"/>
        <v>116840.56000000006</v>
      </c>
      <c r="O16" s="6">
        <f t="shared" si="4"/>
        <v>116840.56000000006</v>
      </c>
      <c r="P16" s="6">
        <f t="shared" si="5"/>
        <v>84.17437897873492</v>
      </c>
    </row>
    <row r="17" spans="1:16" ht="25.5">
      <c r="A17" s="4" t="s">
        <v>131</v>
      </c>
      <c r="B17" s="5" t="s">
        <v>132</v>
      </c>
      <c r="C17" s="6">
        <v>1130000</v>
      </c>
      <c r="D17" s="6">
        <v>1128539</v>
      </c>
      <c r="E17" s="6">
        <v>1128539</v>
      </c>
      <c r="F17" s="6">
        <v>1009112.91</v>
      </c>
      <c r="G17" s="6">
        <v>0</v>
      </c>
      <c r="H17" s="6">
        <v>1006995.21</v>
      </c>
      <c r="I17" s="6">
        <v>2117.7</v>
      </c>
      <c r="J17" s="6">
        <v>2417.7</v>
      </c>
      <c r="K17" s="6">
        <f t="shared" si="0"/>
        <v>119426.08999999997</v>
      </c>
      <c r="L17" s="6">
        <f t="shared" si="1"/>
        <v>119426.08999999997</v>
      </c>
      <c r="M17" s="6">
        <f t="shared" si="2"/>
        <v>89.41763731692038</v>
      </c>
      <c r="N17" s="6">
        <f t="shared" si="3"/>
        <v>121543.79000000004</v>
      </c>
      <c r="O17" s="6">
        <f t="shared" si="4"/>
        <v>121543.79000000004</v>
      </c>
      <c r="P17" s="6">
        <f t="shared" si="5"/>
        <v>89.22998762116329</v>
      </c>
    </row>
    <row r="18" spans="1:16" ht="25.5">
      <c r="A18" s="4" t="s">
        <v>133</v>
      </c>
      <c r="B18" s="5" t="s">
        <v>134</v>
      </c>
      <c r="C18" s="6">
        <v>449000</v>
      </c>
      <c r="D18" s="6">
        <v>459509</v>
      </c>
      <c r="E18" s="6">
        <v>459509</v>
      </c>
      <c r="F18" s="6">
        <v>392477.47</v>
      </c>
      <c r="G18" s="6">
        <v>0</v>
      </c>
      <c r="H18" s="6">
        <v>390307.51</v>
      </c>
      <c r="I18" s="6">
        <v>2169.96</v>
      </c>
      <c r="J18" s="6">
        <v>2279.96</v>
      </c>
      <c r="K18" s="6">
        <f t="shared" si="0"/>
        <v>67031.53000000003</v>
      </c>
      <c r="L18" s="6">
        <f t="shared" si="1"/>
        <v>67031.53000000003</v>
      </c>
      <c r="M18" s="6">
        <f t="shared" si="2"/>
        <v>85.41235753815485</v>
      </c>
      <c r="N18" s="6">
        <f t="shared" si="3"/>
        <v>69201.48999999999</v>
      </c>
      <c r="O18" s="6">
        <f t="shared" si="4"/>
        <v>69201.48999999999</v>
      </c>
      <c r="P18" s="6">
        <f t="shared" si="5"/>
        <v>84.94012304437997</v>
      </c>
    </row>
    <row r="19" spans="1:16" ht="12.75">
      <c r="A19" s="4" t="s">
        <v>135</v>
      </c>
      <c r="B19" s="5" t="s">
        <v>136</v>
      </c>
      <c r="C19" s="6">
        <v>416000</v>
      </c>
      <c r="D19" s="6">
        <v>457581</v>
      </c>
      <c r="E19" s="6">
        <v>457581</v>
      </c>
      <c r="F19" s="6">
        <v>391939.9</v>
      </c>
      <c r="G19" s="6">
        <v>0</v>
      </c>
      <c r="H19" s="6">
        <v>386095.02</v>
      </c>
      <c r="I19" s="6">
        <v>5844.88</v>
      </c>
      <c r="J19" s="6">
        <v>9970.36</v>
      </c>
      <c r="K19" s="6">
        <f t="shared" si="0"/>
        <v>65641.09999999998</v>
      </c>
      <c r="L19" s="6">
        <f t="shared" si="1"/>
        <v>65641.09999999998</v>
      </c>
      <c r="M19" s="6">
        <f t="shared" si="2"/>
        <v>85.6547583925032</v>
      </c>
      <c r="N19" s="6">
        <f t="shared" si="3"/>
        <v>71485.97999999998</v>
      </c>
      <c r="O19" s="6">
        <f t="shared" si="4"/>
        <v>71485.97999999998</v>
      </c>
      <c r="P19" s="6">
        <f t="shared" si="5"/>
        <v>84.37741514617085</v>
      </c>
    </row>
    <row r="20" spans="1:16" ht="12.75">
      <c r="A20" s="4" t="s">
        <v>137</v>
      </c>
      <c r="B20" s="5" t="s">
        <v>138</v>
      </c>
      <c r="C20" s="6">
        <v>370720</v>
      </c>
      <c r="D20" s="6">
        <v>870982</v>
      </c>
      <c r="E20" s="6">
        <v>870982</v>
      </c>
      <c r="F20" s="6">
        <v>761475.14</v>
      </c>
      <c r="G20" s="6">
        <v>0</v>
      </c>
      <c r="H20" s="6">
        <v>752320.64</v>
      </c>
      <c r="I20" s="6">
        <v>9154.5</v>
      </c>
      <c r="J20" s="6">
        <v>25211.9</v>
      </c>
      <c r="K20" s="6">
        <f t="shared" si="0"/>
        <v>109506.85999999999</v>
      </c>
      <c r="L20" s="6">
        <f t="shared" si="1"/>
        <v>109506.85999999999</v>
      </c>
      <c r="M20" s="6">
        <f t="shared" si="2"/>
        <v>87.42719596960671</v>
      </c>
      <c r="N20" s="6">
        <f t="shared" si="3"/>
        <v>118661.35999999999</v>
      </c>
      <c r="O20" s="6">
        <f t="shared" si="4"/>
        <v>118661.35999999999</v>
      </c>
      <c r="P20" s="6">
        <f t="shared" si="5"/>
        <v>86.3761409535444</v>
      </c>
    </row>
    <row r="21" spans="1:16" ht="12.75">
      <c r="A21" s="11" t="s">
        <v>139</v>
      </c>
      <c r="B21" s="12" t="s">
        <v>140</v>
      </c>
      <c r="C21" s="13">
        <v>46493000</v>
      </c>
      <c r="D21" s="13">
        <v>43376467.379999995</v>
      </c>
      <c r="E21" s="13">
        <v>43376467.379999995</v>
      </c>
      <c r="F21" s="13">
        <v>39373830.48000001</v>
      </c>
      <c r="G21" s="13">
        <v>3000</v>
      </c>
      <c r="H21" s="13">
        <v>37970018.49</v>
      </c>
      <c r="I21" s="13">
        <v>1403811.99</v>
      </c>
      <c r="J21" s="13">
        <v>1288888.2</v>
      </c>
      <c r="K21" s="13">
        <f t="shared" si="0"/>
        <v>4002636.8999999836</v>
      </c>
      <c r="L21" s="13">
        <f t="shared" si="1"/>
        <v>4002636.8999999836</v>
      </c>
      <c r="M21" s="13">
        <f t="shared" si="2"/>
        <v>90.77233084719684</v>
      </c>
      <c r="N21" s="13">
        <f t="shared" si="3"/>
        <v>5406448.889999993</v>
      </c>
      <c r="O21" s="13">
        <f t="shared" si="4"/>
        <v>5406448.889999993</v>
      </c>
      <c r="P21" s="13">
        <f t="shared" si="5"/>
        <v>87.5359861773972</v>
      </c>
    </row>
    <row r="22" spans="1:16" ht="12.75">
      <c r="A22" s="4" t="s">
        <v>141</v>
      </c>
      <c r="B22" s="5" t="s">
        <v>142</v>
      </c>
      <c r="C22" s="6">
        <v>30213400</v>
      </c>
      <c r="D22" s="6">
        <v>25699465.38</v>
      </c>
      <c r="E22" s="6">
        <v>25699465.38</v>
      </c>
      <c r="F22" s="6">
        <v>23114324.55</v>
      </c>
      <c r="G22" s="6">
        <v>3000</v>
      </c>
      <c r="H22" s="6">
        <v>22048874.469999995</v>
      </c>
      <c r="I22" s="6">
        <v>1065450.08</v>
      </c>
      <c r="J22" s="6">
        <v>1249383.07</v>
      </c>
      <c r="K22" s="6">
        <f t="shared" si="0"/>
        <v>2585140.829999998</v>
      </c>
      <c r="L22" s="6">
        <f t="shared" si="1"/>
        <v>2585140.829999998</v>
      </c>
      <c r="M22" s="6">
        <f t="shared" si="2"/>
        <v>89.94087701134895</v>
      </c>
      <c r="N22" s="6">
        <f t="shared" si="3"/>
        <v>3650590.910000004</v>
      </c>
      <c r="O22" s="6">
        <f t="shared" si="4"/>
        <v>3650590.910000004</v>
      </c>
      <c r="P22" s="6">
        <f t="shared" si="5"/>
        <v>85.7950706132549</v>
      </c>
    </row>
    <row r="23" spans="1:16" ht="25.5">
      <c r="A23" s="4" t="s">
        <v>143</v>
      </c>
      <c r="B23" s="5" t="s">
        <v>144</v>
      </c>
      <c r="C23" s="6">
        <v>16279600</v>
      </c>
      <c r="D23" s="6">
        <v>17630800</v>
      </c>
      <c r="E23" s="6">
        <v>17630800</v>
      </c>
      <c r="F23" s="6">
        <v>16213303.929999998</v>
      </c>
      <c r="G23" s="6">
        <v>0</v>
      </c>
      <c r="H23" s="6">
        <v>15874942.02</v>
      </c>
      <c r="I23" s="6">
        <v>338361.91</v>
      </c>
      <c r="J23" s="6">
        <v>39505.13</v>
      </c>
      <c r="K23" s="6">
        <f t="shared" si="0"/>
        <v>1417496.0700000022</v>
      </c>
      <c r="L23" s="6">
        <f t="shared" si="1"/>
        <v>1417496.0700000022</v>
      </c>
      <c r="M23" s="6">
        <f t="shared" si="2"/>
        <v>91.96011485582048</v>
      </c>
      <c r="N23" s="6">
        <f t="shared" si="3"/>
        <v>1755857.9800000004</v>
      </c>
      <c r="O23" s="6">
        <f t="shared" si="4"/>
        <v>1755857.9800000004</v>
      </c>
      <c r="P23" s="6">
        <f t="shared" si="5"/>
        <v>90.04096252013521</v>
      </c>
    </row>
    <row r="24" spans="1:16" ht="12.75">
      <c r="A24" s="4" t="s">
        <v>145</v>
      </c>
      <c r="B24" s="5" t="s">
        <v>146</v>
      </c>
      <c r="C24" s="6">
        <v>0</v>
      </c>
      <c r="D24" s="6">
        <v>46202</v>
      </c>
      <c r="E24" s="6">
        <v>46202</v>
      </c>
      <c r="F24" s="6">
        <v>46202</v>
      </c>
      <c r="G24" s="6">
        <v>0</v>
      </c>
      <c r="H24" s="6">
        <v>46202</v>
      </c>
      <c r="I24" s="6">
        <v>0</v>
      </c>
      <c r="J24" s="6">
        <v>0</v>
      </c>
      <c r="K24" s="6">
        <f t="shared" si="0"/>
        <v>0</v>
      </c>
      <c r="L24" s="6">
        <f t="shared" si="1"/>
        <v>0</v>
      </c>
      <c r="M24" s="6">
        <f t="shared" si="2"/>
        <v>100</v>
      </c>
      <c r="N24" s="6">
        <f t="shared" si="3"/>
        <v>0</v>
      </c>
      <c r="O24" s="6">
        <f t="shared" si="4"/>
        <v>0</v>
      </c>
      <c r="P24" s="6">
        <f t="shared" si="5"/>
        <v>100</v>
      </c>
    </row>
    <row r="25" spans="1:16" ht="12.75">
      <c r="A25" s="11" t="s">
        <v>147</v>
      </c>
      <c r="B25" s="12" t="s">
        <v>148</v>
      </c>
      <c r="C25" s="13">
        <v>113632995</v>
      </c>
      <c r="D25" s="13">
        <v>135375956</v>
      </c>
      <c r="E25" s="13">
        <v>135375956</v>
      </c>
      <c r="F25" s="13">
        <v>124363954.32999997</v>
      </c>
      <c r="G25" s="13">
        <v>0</v>
      </c>
      <c r="H25" s="13">
        <v>124271408.67999999</v>
      </c>
      <c r="I25" s="13">
        <v>92545.65</v>
      </c>
      <c r="J25" s="13">
        <v>21538638.130000003</v>
      </c>
      <c r="K25" s="13">
        <f t="shared" si="0"/>
        <v>11012001.670000032</v>
      </c>
      <c r="L25" s="13">
        <f t="shared" si="1"/>
        <v>11012001.670000032</v>
      </c>
      <c r="M25" s="13">
        <f t="shared" si="2"/>
        <v>91.86561484374668</v>
      </c>
      <c r="N25" s="13">
        <f t="shared" si="3"/>
        <v>11104547.320000008</v>
      </c>
      <c r="O25" s="13">
        <f t="shared" si="4"/>
        <v>11104547.320000008</v>
      </c>
      <c r="P25" s="13">
        <f t="shared" si="5"/>
        <v>91.79725288883648</v>
      </c>
    </row>
    <row r="26" spans="1:16" ht="63.75">
      <c r="A26" s="4" t="s">
        <v>149</v>
      </c>
      <c r="B26" s="5" t="s">
        <v>150</v>
      </c>
      <c r="C26" s="6">
        <v>7377434</v>
      </c>
      <c r="D26" s="6">
        <v>7329809</v>
      </c>
      <c r="E26" s="6">
        <v>7329809</v>
      </c>
      <c r="F26" s="6">
        <v>6005178.63</v>
      </c>
      <c r="G26" s="6">
        <v>0</v>
      </c>
      <c r="H26" s="6">
        <v>6005178.63</v>
      </c>
      <c r="I26" s="6">
        <v>0</v>
      </c>
      <c r="J26" s="6">
        <v>158498.73</v>
      </c>
      <c r="K26" s="6">
        <f t="shared" si="0"/>
        <v>1324630.37</v>
      </c>
      <c r="L26" s="6">
        <f t="shared" si="1"/>
        <v>1324630.37</v>
      </c>
      <c r="M26" s="6">
        <f t="shared" si="2"/>
        <v>81.92817343535145</v>
      </c>
      <c r="N26" s="6">
        <f t="shared" si="3"/>
        <v>1324630.37</v>
      </c>
      <c r="O26" s="6">
        <f t="shared" si="4"/>
        <v>1324630.37</v>
      </c>
      <c r="P26" s="6">
        <f t="shared" si="5"/>
        <v>81.92817343535145</v>
      </c>
    </row>
    <row r="27" spans="1:16" ht="63.75">
      <c r="A27" s="4" t="s">
        <v>151</v>
      </c>
      <c r="B27" s="5" t="s">
        <v>150</v>
      </c>
      <c r="C27" s="6">
        <v>172822</v>
      </c>
      <c r="D27" s="6">
        <v>186510</v>
      </c>
      <c r="E27" s="6">
        <v>186510</v>
      </c>
      <c r="F27" s="6">
        <v>186510</v>
      </c>
      <c r="G27" s="6">
        <v>0</v>
      </c>
      <c r="H27" s="6">
        <v>186509.17</v>
      </c>
      <c r="I27" s="6">
        <v>0.83</v>
      </c>
      <c r="J27" s="6">
        <v>0.03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0.8299999999871943</v>
      </c>
      <c r="O27" s="6">
        <f t="shared" si="4"/>
        <v>0.8299999999871943</v>
      </c>
      <c r="P27" s="6">
        <f t="shared" si="5"/>
        <v>99.999554983647</v>
      </c>
    </row>
    <row r="28" spans="1:16" ht="76.5">
      <c r="A28" s="4" t="s">
        <v>152</v>
      </c>
      <c r="B28" s="5" t="s">
        <v>153</v>
      </c>
      <c r="C28" s="6">
        <v>20000</v>
      </c>
      <c r="D28" s="6">
        <v>53320</v>
      </c>
      <c r="E28" s="6">
        <v>53320</v>
      </c>
      <c r="F28" s="6">
        <v>35164</v>
      </c>
      <c r="G28" s="6">
        <v>0</v>
      </c>
      <c r="H28" s="6">
        <v>35164</v>
      </c>
      <c r="I28" s="6">
        <v>0</v>
      </c>
      <c r="J28" s="6">
        <v>0</v>
      </c>
      <c r="K28" s="6">
        <f t="shared" si="0"/>
        <v>18156</v>
      </c>
      <c r="L28" s="6">
        <f t="shared" si="1"/>
        <v>18156</v>
      </c>
      <c r="M28" s="6">
        <f t="shared" si="2"/>
        <v>65.94898724681171</v>
      </c>
      <c r="N28" s="6">
        <f t="shared" si="3"/>
        <v>18156</v>
      </c>
      <c r="O28" s="6">
        <f t="shared" si="4"/>
        <v>18156</v>
      </c>
      <c r="P28" s="6">
        <f t="shared" si="5"/>
        <v>65.94898724681171</v>
      </c>
    </row>
    <row r="29" spans="1:16" ht="76.5">
      <c r="A29" s="4" t="s">
        <v>154</v>
      </c>
      <c r="B29" s="5" t="s">
        <v>155</v>
      </c>
      <c r="C29" s="6">
        <v>1110330</v>
      </c>
      <c r="D29" s="6">
        <v>1266832</v>
      </c>
      <c r="E29" s="6">
        <v>1266832</v>
      </c>
      <c r="F29" s="6">
        <v>958935.94</v>
      </c>
      <c r="G29" s="6">
        <v>0</v>
      </c>
      <c r="H29" s="6">
        <v>958935.94</v>
      </c>
      <c r="I29" s="6">
        <v>0</v>
      </c>
      <c r="J29" s="6">
        <v>112618.04</v>
      </c>
      <c r="K29" s="6">
        <f t="shared" si="0"/>
        <v>307896.06000000006</v>
      </c>
      <c r="L29" s="6">
        <f t="shared" si="1"/>
        <v>307896.06000000006</v>
      </c>
      <c r="M29" s="6">
        <f t="shared" si="2"/>
        <v>75.69558868105636</v>
      </c>
      <c r="N29" s="6">
        <f t="shared" si="3"/>
        <v>307896.06000000006</v>
      </c>
      <c r="O29" s="6">
        <f t="shared" si="4"/>
        <v>307896.06000000006</v>
      </c>
      <c r="P29" s="6">
        <f t="shared" si="5"/>
        <v>75.69558868105636</v>
      </c>
    </row>
    <row r="30" spans="1:16" ht="76.5">
      <c r="A30" s="4" t="s">
        <v>156</v>
      </c>
      <c r="B30" s="5" t="s">
        <v>155</v>
      </c>
      <c r="C30" s="6">
        <v>16348</v>
      </c>
      <c r="D30" s="6">
        <v>17795</v>
      </c>
      <c r="E30" s="6">
        <v>17795</v>
      </c>
      <c r="F30" s="6">
        <v>17795</v>
      </c>
      <c r="G30" s="6">
        <v>0</v>
      </c>
      <c r="H30" s="6">
        <v>17794.26</v>
      </c>
      <c r="I30" s="6">
        <v>0.74</v>
      </c>
      <c r="J30" s="6">
        <v>0.78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0.7400000000016007</v>
      </c>
      <c r="O30" s="6">
        <f t="shared" si="4"/>
        <v>0.7400000000016007</v>
      </c>
      <c r="P30" s="6">
        <f t="shared" si="5"/>
        <v>99.99584152851924</v>
      </c>
    </row>
    <row r="31" spans="1:16" ht="63.75">
      <c r="A31" s="4" t="s">
        <v>157</v>
      </c>
      <c r="B31" s="5" t="s">
        <v>158</v>
      </c>
      <c r="C31" s="6">
        <v>441309</v>
      </c>
      <c r="D31" s="6">
        <v>475309</v>
      </c>
      <c r="E31" s="6">
        <v>475309</v>
      </c>
      <c r="F31" s="6">
        <v>354928.45</v>
      </c>
      <c r="G31" s="6">
        <v>0</v>
      </c>
      <c r="H31" s="6">
        <v>354928.45</v>
      </c>
      <c r="I31" s="6">
        <v>0</v>
      </c>
      <c r="J31" s="6">
        <v>11602.29</v>
      </c>
      <c r="K31" s="6">
        <f t="shared" si="0"/>
        <v>120380.54999999999</v>
      </c>
      <c r="L31" s="6">
        <f t="shared" si="1"/>
        <v>120380.54999999999</v>
      </c>
      <c r="M31" s="6">
        <f t="shared" si="2"/>
        <v>74.67320206434131</v>
      </c>
      <c r="N31" s="6">
        <f t="shared" si="3"/>
        <v>120380.54999999999</v>
      </c>
      <c r="O31" s="6">
        <f t="shared" si="4"/>
        <v>120380.54999999999</v>
      </c>
      <c r="P31" s="6">
        <f t="shared" si="5"/>
        <v>74.67320206434131</v>
      </c>
    </row>
    <row r="32" spans="1:16" ht="63.75">
      <c r="A32" s="4" t="s">
        <v>159</v>
      </c>
      <c r="B32" s="5" t="s">
        <v>160</v>
      </c>
      <c r="C32" s="6">
        <v>13085</v>
      </c>
      <c r="D32" s="6">
        <v>13976</v>
      </c>
      <c r="E32" s="6">
        <v>13976</v>
      </c>
      <c r="F32" s="6">
        <v>13976</v>
      </c>
      <c r="G32" s="6">
        <v>0</v>
      </c>
      <c r="H32" s="6">
        <v>13975.4</v>
      </c>
      <c r="I32" s="6">
        <v>0.6</v>
      </c>
      <c r="J32" s="6">
        <v>0.6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0.6000000000003638</v>
      </c>
      <c r="O32" s="6">
        <f t="shared" si="4"/>
        <v>0.6000000000003638</v>
      </c>
      <c r="P32" s="6">
        <f t="shared" si="5"/>
        <v>99.99570692615912</v>
      </c>
    </row>
    <row r="33" spans="1:16" ht="51">
      <c r="A33" s="4" t="s">
        <v>161</v>
      </c>
      <c r="B33" s="5" t="s">
        <v>162</v>
      </c>
      <c r="C33" s="6">
        <v>4000</v>
      </c>
      <c r="D33" s="6">
        <v>6000</v>
      </c>
      <c r="E33" s="6">
        <v>6000</v>
      </c>
      <c r="F33" s="6">
        <v>3997.1</v>
      </c>
      <c r="G33" s="6">
        <v>0</v>
      </c>
      <c r="H33" s="6">
        <v>3997.1</v>
      </c>
      <c r="I33" s="6">
        <v>0</v>
      </c>
      <c r="J33" s="6">
        <v>1289.71</v>
      </c>
      <c r="K33" s="6">
        <f t="shared" si="0"/>
        <v>2002.9</v>
      </c>
      <c r="L33" s="6">
        <f t="shared" si="1"/>
        <v>2002.9</v>
      </c>
      <c r="M33" s="6">
        <f t="shared" si="2"/>
        <v>66.61833333333334</v>
      </c>
      <c r="N33" s="6">
        <f t="shared" si="3"/>
        <v>2002.9</v>
      </c>
      <c r="O33" s="6">
        <f t="shared" si="4"/>
        <v>2002.9</v>
      </c>
      <c r="P33" s="6">
        <f t="shared" si="5"/>
        <v>66.61833333333334</v>
      </c>
    </row>
    <row r="34" spans="1:16" ht="63.75">
      <c r="A34" s="4" t="s">
        <v>163</v>
      </c>
      <c r="B34" s="5" t="s">
        <v>164</v>
      </c>
      <c r="C34" s="6">
        <v>1758319</v>
      </c>
      <c r="D34" s="6">
        <v>1757319</v>
      </c>
      <c r="E34" s="6">
        <v>1757319</v>
      </c>
      <c r="F34" s="6">
        <v>1005712.42</v>
      </c>
      <c r="G34" s="6">
        <v>0</v>
      </c>
      <c r="H34" s="6">
        <v>1005712.42</v>
      </c>
      <c r="I34" s="6">
        <v>0</v>
      </c>
      <c r="J34" s="6">
        <v>216489.49</v>
      </c>
      <c r="K34" s="6">
        <f t="shared" si="0"/>
        <v>751606.58</v>
      </c>
      <c r="L34" s="6">
        <f t="shared" si="1"/>
        <v>751606.58</v>
      </c>
      <c r="M34" s="6">
        <f t="shared" si="2"/>
        <v>57.22992922741973</v>
      </c>
      <c r="N34" s="6">
        <f t="shared" si="3"/>
        <v>751606.58</v>
      </c>
      <c r="O34" s="6">
        <f t="shared" si="4"/>
        <v>751606.58</v>
      </c>
      <c r="P34" s="6">
        <f t="shared" si="5"/>
        <v>57.22992922741973</v>
      </c>
    </row>
    <row r="35" spans="1:16" ht="63.75">
      <c r="A35" s="4" t="s">
        <v>165</v>
      </c>
      <c r="B35" s="5" t="s">
        <v>164</v>
      </c>
      <c r="C35" s="6">
        <v>18981</v>
      </c>
      <c r="D35" s="6">
        <v>21515</v>
      </c>
      <c r="E35" s="6">
        <v>21515</v>
      </c>
      <c r="F35" s="6">
        <v>21515</v>
      </c>
      <c r="G35" s="6">
        <v>0</v>
      </c>
      <c r="H35" s="6">
        <v>21514.73</v>
      </c>
      <c r="I35" s="6">
        <v>0.27</v>
      </c>
      <c r="J35" s="6">
        <v>0.65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0.27000000000043656</v>
      </c>
      <c r="O35" s="6">
        <f t="shared" si="4"/>
        <v>0.27000000000043656</v>
      </c>
      <c r="P35" s="6">
        <f t="shared" si="5"/>
        <v>99.99874506158494</v>
      </c>
    </row>
    <row r="36" spans="1:16" ht="25.5">
      <c r="A36" s="4" t="s">
        <v>166</v>
      </c>
      <c r="B36" s="5" t="s">
        <v>167</v>
      </c>
      <c r="C36" s="6">
        <v>61120</v>
      </c>
      <c r="D36" s="6">
        <v>61120</v>
      </c>
      <c r="E36" s="6">
        <v>61120</v>
      </c>
      <c r="F36" s="6">
        <v>48282</v>
      </c>
      <c r="G36" s="6">
        <v>0</v>
      </c>
      <c r="H36" s="6">
        <v>48282</v>
      </c>
      <c r="I36" s="6">
        <v>0</v>
      </c>
      <c r="J36" s="6">
        <v>6450.77</v>
      </c>
      <c r="K36" s="6">
        <f t="shared" si="0"/>
        <v>12838</v>
      </c>
      <c r="L36" s="6">
        <f t="shared" si="1"/>
        <v>12838</v>
      </c>
      <c r="M36" s="6">
        <f t="shared" si="2"/>
        <v>78.99541884816755</v>
      </c>
      <c r="N36" s="6">
        <f t="shared" si="3"/>
        <v>12838</v>
      </c>
      <c r="O36" s="6">
        <f t="shared" si="4"/>
        <v>12838</v>
      </c>
      <c r="P36" s="6">
        <f t="shared" si="5"/>
        <v>78.99541884816755</v>
      </c>
    </row>
    <row r="37" spans="1:16" ht="12.75">
      <c r="A37" s="4" t="s">
        <v>168</v>
      </c>
      <c r="B37" s="5" t="s">
        <v>169</v>
      </c>
      <c r="C37" s="6">
        <v>200000</v>
      </c>
      <c r="D37" s="6">
        <v>238050</v>
      </c>
      <c r="E37" s="6">
        <v>238050</v>
      </c>
      <c r="F37" s="6">
        <v>194083</v>
      </c>
      <c r="G37" s="6">
        <v>0</v>
      </c>
      <c r="H37" s="6">
        <v>194083</v>
      </c>
      <c r="I37" s="6">
        <v>0</v>
      </c>
      <c r="J37" s="6">
        <v>12653.5</v>
      </c>
      <c r="K37" s="6">
        <f t="shared" si="0"/>
        <v>43967</v>
      </c>
      <c r="L37" s="6">
        <f t="shared" si="1"/>
        <v>43967</v>
      </c>
      <c r="M37" s="6">
        <f t="shared" si="2"/>
        <v>81.53035076664567</v>
      </c>
      <c r="N37" s="6">
        <f t="shared" si="3"/>
        <v>43967</v>
      </c>
      <c r="O37" s="6">
        <f t="shared" si="4"/>
        <v>43967</v>
      </c>
      <c r="P37" s="6">
        <f t="shared" si="5"/>
        <v>81.53035076664567</v>
      </c>
    </row>
    <row r="38" spans="1:16" ht="76.5">
      <c r="A38" s="4" t="s">
        <v>170</v>
      </c>
      <c r="B38" s="5" t="s">
        <v>171</v>
      </c>
      <c r="C38" s="6">
        <v>1034559</v>
      </c>
      <c r="D38" s="6">
        <v>1265559</v>
      </c>
      <c r="E38" s="6">
        <v>1265559</v>
      </c>
      <c r="F38" s="6">
        <v>1139348.55</v>
      </c>
      <c r="G38" s="6">
        <v>0</v>
      </c>
      <c r="H38" s="6">
        <v>1139348.55</v>
      </c>
      <c r="I38" s="6">
        <v>0</v>
      </c>
      <c r="J38" s="6">
        <v>45917.38</v>
      </c>
      <c r="K38" s="6">
        <f t="shared" si="0"/>
        <v>126210.44999999995</v>
      </c>
      <c r="L38" s="6">
        <f t="shared" si="1"/>
        <v>126210.44999999995</v>
      </c>
      <c r="M38" s="6">
        <f t="shared" si="2"/>
        <v>90.0272962382631</v>
      </c>
      <c r="N38" s="6">
        <f t="shared" si="3"/>
        <v>126210.44999999995</v>
      </c>
      <c r="O38" s="6">
        <f t="shared" si="4"/>
        <v>126210.44999999995</v>
      </c>
      <c r="P38" s="6">
        <f t="shared" si="5"/>
        <v>90.0272962382631</v>
      </c>
    </row>
    <row r="39" spans="1:16" ht="76.5">
      <c r="A39" s="4" t="s">
        <v>172</v>
      </c>
      <c r="B39" s="5" t="s">
        <v>171</v>
      </c>
      <c r="C39" s="6">
        <v>64492</v>
      </c>
      <c r="D39" s="6">
        <v>74742</v>
      </c>
      <c r="E39" s="6">
        <v>74742</v>
      </c>
      <c r="F39" s="6">
        <v>74742</v>
      </c>
      <c r="G39" s="6">
        <v>0</v>
      </c>
      <c r="H39" s="6">
        <v>74741.23</v>
      </c>
      <c r="I39" s="6">
        <v>0.77</v>
      </c>
      <c r="J39" s="6">
        <v>0.13</v>
      </c>
      <c r="K39" s="6">
        <f t="shared" si="0"/>
        <v>0</v>
      </c>
      <c r="L39" s="6">
        <f t="shared" si="1"/>
        <v>0</v>
      </c>
      <c r="M39" s="6">
        <f t="shared" si="2"/>
        <v>100</v>
      </c>
      <c r="N39" s="6">
        <f t="shared" si="3"/>
        <v>0.7700000000040745</v>
      </c>
      <c r="O39" s="6">
        <f t="shared" si="4"/>
        <v>0.7700000000040745</v>
      </c>
      <c r="P39" s="6">
        <f t="shared" si="5"/>
        <v>99.9989697894089</v>
      </c>
    </row>
    <row r="40" spans="1:16" ht="12.75">
      <c r="A40" s="4" t="s">
        <v>173</v>
      </c>
      <c r="B40" s="5" t="s">
        <v>174</v>
      </c>
      <c r="C40" s="6">
        <v>780344</v>
      </c>
      <c r="D40" s="6">
        <v>729044</v>
      </c>
      <c r="E40" s="6">
        <v>729044</v>
      </c>
      <c r="F40" s="6">
        <v>697126</v>
      </c>
      <c r="G40" s="6">
        <v>0</v>
      </c>
      <c r="H40" s="6">
        <v>697126</v>
      </c>
      <c r="I40" s="6">
        <v>0</v>
      </c>
      <c r="J40" s="6">
        <v>0</v>
      </c>
      <c r="K40" s="6">
        <f t="shared" si="0"/>
        <v>31918</v>
      </c>
      <c r="L40" s="6">
        <f t="shared" si="1"/>
        <v>31918</v>
      </c>
      <c r="M40" s="6">
        <f t="shared" si="2"/>
        <v>95.62193777055981</v>
      </c>
      <c r="N40" s="6">
        <f t="shared" si="3"/>
        <v>31918</v>
      </c>
      <c r="O40" s="6">
        <f t="shared" si="4"/>
        <v>31918</v>
      </c>
      <c r="P40" s="6">
        <f t="shared" si="5"/>
        <v>95.62193777055981</v>
      </c>
    </row>
    <row r="41" spans="1:16" ht="12.75">
      <c r="A41" s="4" t="s">
        <v>175</v>
      </c>
      <c r="B41" s="5" t="s">
        <v>176</v>
      </c>
      <c r="C41" s="6">
        <v>793338</v>
      </c>
      <c r="D41" s="6">
        <v>742338</v>
      </c>
      <c r="E41" s="6">
        <v>742338</v>
      </c>
      <c r="F41" s="6">
        <v>715883</v>
      </c>
      <c r="G41" s="6">
        <v>0</v>
      </c>
      <c r="H41" s="6">
        <v>715883</v>
      </c>
      <c r="I41" s="6">
        <v>0</v>
      </c>
      <c r="J41" s="6">
        <v>0</v>
      </c>
      <c r="K41" s="6">
        <f t="shared" si="0"/>
        <v>26455</v>
      </c>
      <c r="L41" s="6">
        <f t="shared" si="1"/>
        <v>26455</v>
      </c>
      <c r="M41" s="6">
        <f t="shared" si="2"/>
        <v>96.43625949365384</v>
      </c>
      <c r="N41" s="6">
        <f t="shared" si="3"/>
        <v>26455</v>
      </c>
      <c r="O41" s="6">
        <f t="shared" si="4"/>
        <v>26455</v>
      </c>
      <c r="P41" s="6">
        <f t="shared" si="5"/>
        <v>96.43625949365384</v>
      </c>
    </row>
    <row r="42" spans="1:16" ht="12.75">
      <c r="A42" s="4" t="s">
        <v>177</v>
      </c>
      <c r="B42" s="5" t="s">
        <v>178</v>
      </c>
      <c r="C42" s="6">
        <v>49412754</v>
      </c>
      <c r="D42" s="6">
        <v>49263289</v>
      </c>
      <c r="E42" s="6">
        <v>49263289</v>
      </c>
      <c r="F42" s="6">
        <v>48866936</v>
      </c>
      <c r="G42" s="6">
        <v>0</v>
      </c>
      <c r="H42" s="6">
        <v>48866936</v>
      </c>
      <c r="I42" s="6">
        <v>0</v>
      </c>
      <c r="J42" s="6">
        <v>0</v>
      </c>
      <c r="K42" s="6">
        <f t="shared" si="0"/>
        <v>396353</v>
      </c>
      <c r="L42" s="6">
        <f t="shared" si="1"/>
        <v>396353</v>
      </c>
      <c r="M42" s="6">
        <f t="shared" si="2"/>
        <v>99.19543942752178</v>
      </c>
      <c r="N42" s="6">
        <f t="shared" si="3"/>
        <v>396353</v>
      </c>
      <c r="O42" s="6">
        <f t="shared" si="4"/>
        <v>396353</v>
      </c>
      <c r="P42" s="6">
        <f t="shared" si="5"/>
        <v>99.19543942752178</v>
      </c>
    </row>
    <row r="43" spans="1:16" ht="25.5">
      <c r="A43" s="4" t="s">
        <v>179</v>
      </c>
      <c r="B43" s="5" t="s">
        <v>180</v>
      </c>
      <c r="C43" s="6">
        <v>2327978</v>
      </c>
      <c r="D43" s="6">
        <v>2354978</v>
      </c>
      <c r="E43" s="6">
        <v>2354978</v>
      </c>
      <c r="F43" s="6">
        <v>2335131</v>
      </c>
      <c r="G43" s="6">
        <v>0</v>
      </c>
      <c r="H43" s="6">
        <v>2335131</v>
      </c>
      <c r="I43" s="6">
        <v>0</v>
      </c>
      <c r="J43" s="6">
        <v>0</v>
      </c>
      <c r="K43" s="6">
        <f t="shared" si="0"/>
        <v>19847</v>
      </c>
      <c r="L43" s="6">
        <f t="shared" si="1"/>
        <v>19847</v>
      </c>
      <c r="M43" s="6">
        <f t="shared" si="2"/>
        <v>99.15723204208277</v>
      </c>
      <c r="N43" s="6">
        <f t="shared" si="3"/>
        <v>19847</v>
      </c>
      <c r="O43" s="6">
        <f t="shared" si="4"/>
        <v>19847</v>
      </c>
      <c r="P43" s="6">
        <f t="shared" si="5"/>
        <v>99.15723204208277</v>
      </c>
    </row>
    <row r="44" spans="1:16" ht="12.75">
      <c r="A44" s="4" t="s">
        <v>181</v>
      </c>
      <c r="B44" s="5" t="s">
        <v>182</v>
      </c>
      <c r="C44" s="6">
        <v>5728509</v>
      </c>
      <c r="D44" s="6">
        <v>5979309</v>
      </c>
      <c r="E44" s="6">
        <v>5979309</v>
      </c>
      <c r="F44" s="6">
        <v>5947162</v>
      </c>
      <c r="G44" s="6">
        <v>0</v>
      </c>
      <c r="H44" s="6">
        <v>5947162</v>
      </c>
      <c r="I44" s="6">
        <v>0</v>
      </c>
      <c r="J44" s="6">
        <v>0</v>
      </c>
      <c r="K44" s="6">
        <f t="shared" si="0"/>
        <v>32147</v>
      </c>
      <c r="L44" s="6">
        <f t="shared" si="1"/>
        <v>32147</v>
      </c>
      <c r="M44" s="6">
        <f t="shared" si="2"/>
        <v>99.46236262417614</v>
      </c>
      <c r="N44" s="6">
        <f t="shared" si="3"/>
        <v>32147</v>
      </c>
      <c r="O44" s="6">
        <f t="shared" si="4"/>
        <v>32147</v>
      </c>
      <c r="P44" s="6">
        <f t="shared" si="5"/>
        <v>99.46236262417614</v>
      </c>
    </row>
    <row r="45" spans="1:16" ht="12.75">
      <c r="A45" s="4" t="s">
        <v>183</v>
      </c>
      <c r="B45" s="5" t="s">
        <v>184</v>
      </c>
      <c r="C45" s="6">
        <v>943665</v>
      </c>
      <c r="D45" s="6">
        <v>942465</v>
      </c>
      <c r="E45" s="6">
        <v>942465</v>
      </c>
      <c r="F45" s="6">
        <v>896227</v>
      </c>
      <c r="G45" s="6">
        <v>0</v>
      </c>
      <c r="H45" s="6">
        <v>896227</v>
      </c>
      <c r="I45" s="6">
        <v>0</v>
      </c>
      <c r="J45" s="6">
        <v>0</v>
      </c>
      <c r="K45" s="6">
        <f t="shared" si="0"/>
        <v>46238</v>
      </c>
      <c r="L45" s="6">
        <f t="shared" si="1"/>
        <v>46238</v>
      </c>
      <c r="M45" s="6">
        <f t="shared" si="2"/>
        <v>95.09392921753063</v>
      </c>
      <c r="N45" s="6">
        <f t="shared" si="3"/>
        <v>46238</v>
      </c>
      <c r="O45" s="6">
        <f t="shared" si="4"/>
        <v>46238</v>
      </c>
      <c r="P45" s="6">
        <f t="shared" si="5"/>
        <v>95.09392921753063</v>
      </c>
    </row>
    <row r="46" spans="1:16" ht="12.75">
      <c r="A46" s="4" t="s">
        <v>185</v>
      </c>
      <c r="B46" s="5" t="s">
        <v>186</v>
      </c>
      <c r="C46" s="6">
        <v>37700</v>
      </c>
      <c r="D46" s="6">
        <v>39975</v>
      </c>
      <c r="E46" s="6">
        <v>39975</v>
      </c>
      <c r="F46" s="6">
        <v>38910</v>
      </c>
      <c r="G46" s="6">
        <v>0</v>
      </c>
      <c r="H46" s="6">
        <v>38910</v>
      </c>
      <c r="I46" s="6">
        <v>0</v>
      </c>
      <c r="J46" s="6">
        <v>0</v>
      </c>
      <c r="K46" s="6">
        <f t="shared" si="0"/>
        <v>1065</v>
      </c>
      <c r="L46" s="6">
        <f t="shared" si="1"/>
        <v>1065</v>
      </c>
      <c r="M46" s="6">
        <f t="shared" si="2"/>
        <v>97.3358348968105</v>
      </c>
      <c r="N46" s="6">
        <f t="shared" si="3"/>
        <v>1065</v>
      </c>
      <c r="O46" s="6">
        <f t="shared" si="4"/>
        <v>1065</v>
      </c>
      <c r="P46" s="6">
        <f t="shared" si="5"/>
        <v>97.3358348968105</v>
      </c>
    </row>
    <row r="47" spans="1:16" ht="25.5">
      <c r="A47" s="4" t="s">
        <v>187</v>
      </c>
      <c r="B47" s="5" t="s">
        <v>188</v>
      </c>
      <c r="C47" s="6">
        <v>15798321</v>
      </c>
      <c r="D47" s="6">
        <v>17986711</v>
      </c>
      <c r="E47" s="6">
        <v>17986711</v>
      </c>
      <c r="F47" s="6">
        <v>17089243</v>
      </c>
      <c r="G47" s="6">
        <v>0</v>
      </c>
      <c r="H47" s="6">
        <v>17089243</v>
      </c>
      <c r="I47" s="6">
        <v>0</v>
      </c>
      <c r="J47" s="6">
        <v>0</v>
      </c>
      <c r="K47" s="6">
        <f t="shared" si="0"/>
        <v>897468</v>
      </c>
      <c r="L47" s="6">
        <f t="shared" si="1"/>
        <v>897468</v>
      </c>
      <c r="M47" s="6">
        <f t="shared" si="2"/>
        <v>95.01038294327407</v>
      </c>
      <c r="N47" s="6">
        <f t="shared" si="3"/>
        <v>897468</v>
      </c>
      <c r="O47" s="6">
        <f t="shared" si="4"/>
        <v>897468</v>
      </c>
      <c r="P47" s="6">
        <f t="shared" si="5"/>
        <v>95.01038294327407</v>
      </c>
    </row>
    <row r="48" spans="1:16" ht="25.5">
      <c r="A48" s="4" t="s">
        <v>189</v>
      </c>
      <c r="B48" s="5" t="s">
        <v>190</v>
      </c>
      <c r="C48" s="6">
        <v>4134649</v>
      </c>
      <c r="D48" s="6">
        <v>20818075</v>
      </c>
      <c r="E48" s="6">
        <v>20818075</v>
      </c>
      <c r="F48" s="6">
        <v>14817300.1</v>
      </c>
      <c r="G48" s="6">
        <v>0</v>
      </c>
      <c r="H48" s="6">
        <v>14817300.1</v>
      </c>
      <c r="I48" s="6">
        <v>0</v>
      </c>
      <c r="J48" s="6">
        <v>20699697.41</v>
      </c>
      <c r="K48" s="6">
        <f t="shared" si="0"/>
        <v>6000774.9</v>
      </c>
      <c r="L48" s="6">
        <f t="shared" si="1"/>
        <v>6000774.9</v>
      </c>
      <c r="M48" s="6">
        <f t="shared" si="2"/>
        <v>71.17516917390296</v>
      </c>
      <c r="N48" s="6">
        <f t="shared" si="3"/>
        <v>6000774.9</v>
      </c>
      <c r="O48" s="6">
        <f t="shared" si="4"/>
        <v>6000774.9</v>
      </c>
      <c r="P48" s="6">
        <f t="shared" si="5"/>
        <v>71.17516917390296</v>
      </c>
    </row>
    <row r="49" spans="1:16" ht="38.25">
      <c r="A49" s="4" t="s">
        <v>191</v>
      </c>
      <c r="B49" s="5" t="s">
        <v>192</v>
      </c>
      <c r="C49" s="6">
        <v>427872</v>
      </c>
      <c r="D49" s="6">
        <v>701360</v>
      </c>
      <c r="E49" s="6">
        <v>701360</v>
      </c>
      <c r="F49" s="6">
        <v>701358</v>
      </c>
      <c r="G49" s="6">
        <v>0</v>
      </c>
      <c r="H49" s="6">
        <v>701358</v>
      </c>
      <c r="I49" s="6">
        <v>0</v>
      </c>
      <c r="J49" s="6">
        <v>109158.68</v>
      </c>
      <c r="K49" s="6">
        <f t="shared" si="0"/>
        <v>2</v>
      </c>
      <c r="L49" s="6">
        <f t="shared" si="1"/>
        <v>2</v>
      </c>
      <c r="M49" s="6">
        <f t="shared" si="2"/>
        <v>99.99971483973994</v>
      </c>
      <c r="N49" s="6">
        <f t="shared" si="3"/>
        <v>2</v>
      </c>
      <c r="O49" s="6">
        <f t="shared" si="4"/>
        <v>2</v>
      </c>
      <c r="P49" s="6">
        <f t="shared" si="5"/>
        <v>99.99971483973994</v>
      </c>
    </row>
    <row r="50" spans="1:16" ht="38.25">
      <c r="A50" s="4" t="s">
        <v>193</v>
      </c>
      <c r="B50" s="5" t="s">
        <v>194</v>
      </c>
      <c r="C50" s="6">
        <v>63700</v>
      </c>
      <c r="D50" s="6">
        <v>22683</v>
      </c>
      <c r="E50" s="6">
        <v>22683</v>
      </c>
      <c r="F50" s="6">
        <v>22682.99</v>
      </c>
      <c r="G50" s="6">
        <v>0</v>
      </c>
      <c r="H50" s="6">
        <v>22682.99</v>
      </c>
      <c r="I50" s="6">
        <v>0</v>
      </c>
      <c r="J50" s="6">
        <v>0</v>
      </c>
      <c r="K50" s="6">
        <f t="shared" si="0"/>
        <v>0.00999999999839929</v>
      </c>
      <c r="L50" s="6">
        <f t="shared" si="1"/>
        <v>0.00999999999839929</v>
      </c>
      <c r="M50" s="6">
        <f t="shared" si="2"/>
        <v>99.99995591412072</v>
      </c>
      <c r="N50" s="6">
        <f t="shared" si="3"/>
        <v>0.00999999999839929</v>
      </c>
      <c r="O50" s="6">
        <f t="shared" si="4"/>
        <v>0.00999999999839929</v>
      </c>
      <c r="P50" s="6">
        <f t="shared" si="5"/>
        <v>99.99995591412072</v>
      </c>
    </row>
    <row r="51" spans="1:16" ht="12.75">
      <c r="A51" s="4" t="s">
        <v>195</v>
      </c>
      <c r="B51" s="5" t="s">
        <v>196</v>
      </c>
      <c r="C51" s="6">
        <v>1011866</v>
      </c>
      <c r="D51" s="6">
        <v>1661881</v>
      </c>
      <c r="E51" s="6">
        <v>1661881</v>
      </c>
      <c r="F51" s="6">
        <v>1453571.23</v>
      </c>
      <c r="G51" s="6">
        <v>0</v>
      </c>
      <c r="H51" s="6">
        <v>1435755.63</v>
      </c>
      <c r="I51" s="6">
        <v>17815.6</v>
      </c>
      <c r="J51" s="6">
        <v>41140.99</v>
      </c>
      <c r="K51" s="6">
        <f t="shared" si="0"/>
        <v>208309.77000000002</v>
      </c>
      <c r="L51" s="6">
        <f t="shared" si="1"/>
        <v>208309.77000000002</v>
      </c>
      <c r="M51" s="6">
        <f t="shared" si="2"/>
        <v>87.46542201276746</v>
      </c>
      <c r="N51" s="6">
        <f t="shared" si="3"/>
        <v>226125.3700000001</v>
      </c>
      <c r="O51" s="6">
        <f t="shared" si="4"/>
        <v>226125.3700000001</v>
      </c>
      <c r="P51" s="6">
        <f t="shared" si="5"/>
        <v>86.39340783124663</v>
      </c>
    </row>
    <row r="52" spans="1:16" ht="25.5">
      <c r="A52" s="4" t="s">
        <v>197</v>
      </c>
      <c r="B52" s="5" t="s">
        <v>198</v>
      </c>
      <c r="C52" s="6">
        <v>2526842</v>
      </c>
      <c r="D52" s="6">
        <v>2926842</v>
      </c>
      <c r="E52" s="6">
        <v>2926842</v>
      </c>
      <c r="F52" s="6">
        <v>2662804</v>
      </c>
      <c r="G52" s="6">
        <v>0</v>
      </c>
      <c r="H52" s="6">
        <v>2662804</v>
      </c>
      <c r="I52" s="6">
        <v>0</v>
      </c>
      <c r="J52" s="6">
        <v>0</v>
      </c>
      <c r="K52" s="6">
        <f t="shared" si="0"/>
        <v>264038</v>
      </c>
      <c r="L52" s="6">
        <f t="shared" si="1"/>
        <v>264038</v>
      </c>
      <c r="M52" s="6">
        <f t="shared" si="2"/>
        <v>90.97874090914371</v>
      </c>
      <c r="N52" s="6">
        <f t="shared" si="3"/>
        <v>264038</v>
      </c>
      <c r="O52" s="6">
        <f t="shared" si="4"/>
        <v>264038</v>
      </c>
      <c r="P52" s="6">
        <f t="shared" si="5"/>
        <v>90.97874090914371</v>
      </c>
    </row>
    <row r="53" spans="1:16" ht="25.5">
      <c r="A53" s="4" t="s">
        <v>199</v>
      </c>
      <c r="B53" s="5" t="s">
        <v>200</v>
      </c>
      <c r="C53" s="6">
        <v>33109</v>
      </c>
      <c r="D53" s="6">
        <v>41449</v>
      </c>
      <c r="E53" s="6">
        <v>41449</v>
      </c>
      <c r="F53" s="6">
        <v>27594</v>
      </c>
      <c r="G53" s="6">
        <v>0</v>
      </c>
      <c r="H53" s="6">
        <v>27594</v>
      </c>
      <c r="I53" s="6">
        <v>0</v>
      </c>
      <c r="J53" s="6">
        <v>11512.32</v>
      </c>
      <c r="K53" s="6">
        <f t="shared" si="0"/>
        <v>13855</v>
      </c>
      <c r="L53" s="6">
        <f t="shared" si="1"/>
        <v>13855</v>
      </c>
      <c r="M53" s="6">
        <f t="shared" si="2"/>
        <v>66.57337933363893</v>
      </c>
      <c r="N53" s="6">
        <f t="shared" si="3"/>
        <v>13855</v>
      </c>
      <c r="O53" s="6">
        <f t="shared" si="4"/>
        <v>13855</v>
      </c>
      <c r="P53" s="6">
        <f t="shared" si="5"/>
        <v>66.57337933363893</v>
      </c>
    </row>
    <row r="54" spans="1:16" ht="12.75">
      <c r="A54" s="4" t="s">
        <v>201</v>
      </c>
      <c r="B54" s="5" t="s">
        <v>202</v>
      </c>
      <c r="C54" s="6">
        <v>9000</v>
      </c>
      <c r="D54" s="6">
        <v>9000</v>
      </c>
      <c r="E54" s="6">
        <v>9000</v>
      </c>
      <c r="F54" s="6">
        <v>2997</v>
      </c>
      <c r="G54" s="6">
        <v>0</v>
      </c>
      <c r="H54" s="6">
        <v>2997</v>
      </c>
      <c r="I54" s="6">
        <v>0</v>
      </c>
      <c r="J54" s="6">
        <v>0</v>
      </c>
      <c r="K54" s="6">
        <f t="shared" si="0"/>
        <v>6003</v>
      </c>
      <c r="L54" s="6">
        <f t="shared" si="1"/>
        <v>6003</v>
      </c>
      <c r="M54" s="6">
        <f t="shared" si="2"/>
        <v>33.300000000000004</v>
      </c>
      <c r="N54" s="6">
        <f t="shared" si="3"/>
        <v>6003</v>
      </c>
      <c r="O54" s="6">
        <f t="shared" si="4"/>
        <v>6003</v>
      </c>
      <c r="P54" s="6">
        <f t="shared" si="5"/>
        <v>33.300000000000004</v>
      </c>
    </row>
    <row r="55" spans="1:16" ht="25.5">
      <c r="A55" s="4" t="s">
        <v>203</v>
      </c>
      <c r="B55" s="5" t="s">
        <v>204</v>
      </c>
      <c r="C55" s="6">
        <v>707205</v>
      </c>
      <c r="D55" s="6">
        <v>739444</v>
      </c>
      <c r="E55" s="6">
        <v>739444</v>
      </c>
      <c r="F55" s="6">
        <v>663219.17</v>
      </c>
      <c r="G55" s="6">
        <v>0</v>
      </c>
      <c r="H55" s="6">
        <v>659371.28</v>
      </c>
      <c r="I55" s="6">
        <v>3847.89</v>
      </c>
      <c r="J55" s="6">
        <v>20464.73</v>
      </c>
      <c r="K55" s="6">
        <f t="shared" si="0"/>
        <v>76224.82999999996</v>
      </c>
      <c r="L55" s="6">
        <f t="shared" si="1"/>
        <v>76224.82999999996</v>
      </c>
      <c r="M55" s="6">
        <f t="shared" si="2"/>
        <v>89.69160206858126</v>
      </c>
      <c r="N55" s="6">
        <f t="shared" si="3"/>
        <v>80072.71999999997</v>
      </c>
      <c r="O55" s="6">
        <f t="shared" si="4"/>
        <v>80072.71999999997</v>
      </c>
      <c r="P55" s="6">
        <f t="shared" si="5"/>
        <v>89.17122594814482</v>
      </c>
    </row>
    <row r="56" spans="1:16" ht="25.5">
      <c r="A56" s="4" t="s">
        <v>205</v>
      </c>
      <c r="B56" s="5" t="s">
        <v>206</v>
      </c>
      <c r="C56" s="6">
        <v>41400</v>
      </c>
      <c r="D56" s="6">
        <v>51400</v>
      </c>
      <c r="E56" s="6">
        <v>51400</v>
      </c>
      <c r="F56" s="6">
        <v>50896</v>
      </c>
      <c r="G56" s="6">
        <v>0</v>
      </c>
      <c r="H56" s="6">
        <v>50396</v>
      </c>
      <c r="I56" s="6">
        <v>500</v>
      </c>
      <c r="J56" s="6">
        <v>1004</v>
      </c>
      <c r="K56" s="6">
        <f t="shared" si="0"/>
        <v>504</v>
      </c>
      <c r="L56" s="6">
        <f t="shared" si="1"/>
        <v>504</v>
      </c>
      <c r="M56" s="6">
        <f t="shared" si="2"/>
        <v>99.01945525291829</v>
      </c>
      <c r="N56" s="6">
        <f t="shared" si="3"/>
        <v>1004</v>
      </c>
      <c r="O56" s="6">
        <f t="shared" si="4"/>
        <v>1004</v>
      </c>
      <c r="P56" s="6">
        <f t="shared" si="5"/>
        <v>98.04669260700389</v>
      </c>
    </row>
    <row r="57" spans="1:16" ht="25.5">
      <c r="A57" s="4" t="s">
        <v>207</v>
      </c>
      <c r="B57" s="5" t="s">
        <v>208</v>
      </c>
      <c r="C57" s="6">
        <v>42600</v>
      </c>
      <c r="D57" s="6">
        <v>42600</v>
      </c>
      <c r="E57" s="6">
        <v>42600</v>
      </c>
      <c r="F57" s="6">
        <v>35292.96</v>
      </c>
      <c r="G57" s="6">
        <v>0</v>
      </c>
      <c r="H57" s="6">
        <v>35292.96</v>
      </c>
      <c r="I57" s="6">
        <v>0</v>
      </c>
      <c r="J57" s="6">
        <v>500</v>
      </c>
      <c r="K57" s="6">
        <f t="shared" si="0"/>
        <v>7307.040000000001</v>
      </c>
      <c r="L57" s="6">
        <f t="shared" si="1"/>
        <v>7307.040000000001</v>
      </c>
      <c r="M57" s="6">
        <f t="shared" si="2"/>
        <v>82.84732394366196</v>
      </c>
      <c r="N57" s="6">
        <f t="shared" si="3"/>
        <v>7307.040000000001</v>
      </c>
      <c r="O57" s="6">
        <f t="shared" si="4"/>
        <v>7307.040000000001</v>
      </c>
      <c r="P57" s="6">
        <f t="shared" si="5"/>
        <v>82.84732394366196</v>
      </c>
    </row>
    <row r="58" spans="1:16" ht="51">
      <c r="A58" s="4" t="s">
        <v>209</v>
      </c>
      <c r="B58" s="5" t="s">
        <v>210</v>
      </c>
      <c r="C58" s="6">
        <v>199000</v>
      </c>
      <c r="D58" s="6">
        <v>420280</v>
      </c>
      <c r="E58" s="6">
        <v>420280</v>
      </c>
      <c r="F58" s="6">
        <v>419013</v>
      </c>
      <c r="G58" s="6">
        <v>0</v>
      </c>
      <c r="H58" s="6">
        <v>419013</v>
      </c>
      <c r="I58" s="6">
        <v>0</v>
      </c>
      <c r="J58" s="6">
        <v>0</v>
      </c>
      <c r="K58" s="6">
        <f t="shared" si="0"/>
        <v>1267</v>
      </c>
      <c r="L58" s="6">
        <f t="shared" si="1"/>
        <v>1267</v>
      </c>
      <c r="M58" s="6">
        <f t="shared" si="2"/>
        <v>99.69853431045969</v>
      </c>
      <c r="N58" s="6">
        <f t="shared" si="3"/>
        <v>1267</v>
      </c>
      <c r="O58" s="6">
        <f t="shared" si="4"/>
        <v>1267</v>
      </c>
      <c r="P58" s="6">
        <f t="shared" si="5"/>
        <v>99.69853431045969</v>
      </c>
    </row>
    <row r="59" spans="1:16" ht="25.5">
      <c r="A59" s="4" t="s">
        <v>211</v>
      </c>
      <c r="B59" s="5" t="s">
        <v>212</v>
      </c>
      <c r="C59" s="6">
        <v>2239800</v>
      </c>
      <c r="D59" s="6">
        <v>2507081</v>
      </c>
      <c r="E59" s="6">
        <v>2507081</v>
      </c>
      <c r="F59" s="6">
        <v>2340830.4</v>
      </c>
      <c r="G59" s="6">
        <v>0</v>
      </c>
      <c r="H59" s="6">
        <v>2271101.4</v>
      </c>
      <c r="I59" s="6">
        <v>69729</v>
      </c>
      <c r="J59" s="6">
        <v>73286.5</v>
      </c>
      <c r="K59" s="6">
        <f t="shared" si="0"/>
        <v>166250.6000000001</v>
      </c>
      <c r="L59" s="6">
        <f t="shared" si="1"/>
        <v>166250.6000000001</v>
      </c>
      <c r="M59" s="6">
        <f t="shared" si="2"/>
        <v>93.3687583289092</v>
      </c>
      <c r="N59" s="6">
        <f t="shared" si="3"/>
        <v>235979.6000000001</v>
      </c>
      <c r="O59" s="6">
        <f t="shared" si="4"/>
        <v>235979.6000000001</v>
      </c>
      <c r="P59" s="6">
        <f t="shared" si="5"/>
        <v>90.58747603288445</v>
      </c>
    </row>
    <row r="60" spans="1:16" ht="51">
      <c r="A60" s="4" t="s">
        <v>213</v>
      </c>
      <c r="B60" s="5" t="s">
        <v>214</v>
      </c>
      <c r="C60" s="6">
        <v>760115</v>
      </c>
      <c r="D60" s="6">
        <v>823002</v>
      </c>
      <c r="E60" s="6">
        <v>823002</v>
      </c>
      <c r="F60" s="6">
        <v>820114.43</v>
      </c>
      <c r="G60" s="6">
        <v>0</v>
      </c>
      <c r="H60" s="6">
        <v>820114.43</v>
      </c>
      <c r="I60" s="6">
        <v>0</v>
      </c>
      <c r="J60" s="6">
        <v>2886.69</v>
      </c>
      <c r="K60" s="6">
        <f t="shared" si="0"/>
        <v>2887.569999999949</v>
      </c>
      <c r="L60" s="6">
        <f t="shared" si="1"/>
        <v>2887.569999999949</v>
      </c>
      <c r="M60" s="6">
        <f t="shared" si="2"/>
        <v>99.64914180038446</v>
      </c>
      <c r="N60" s="6">
        <f t="shared" si="3"/>
        <v>2887.569999999949</v>
      </c>
      <c r="O60" s="6">
        <f t="shared" si="4"/>
        <v>2887.569999999949</v>
      </c>
      <c r="P60" s="6">
        <f t="shared" si="5"/>
        <v>99.64914180038446</v>
      </c>
    </row>
    <row r="61" spans="1:16" ht="25.5">
      <c r="A61" s="4" t="s">
        <v>215</v>
      </c>
      <c r="B61" s="5" t="s">
        <v>216</v>
      </c>
      <c r="C61" s="6">
        <v>80000</v>
      </c>
      <c r="D61" s="6">
        <v>101000</v>
      </c>
      <c r="E61" s="6">
        <v>101000</v>
      </c>
      <c r="F61" s="6">
        <v>100997.96</v>
      </c>
      <c r="G61" s="6">
        <v>0</v>
      </c>
      <c r="H61" s="6">
        <v>100348.01</v>
      </c>
      <c r="I61" s="6">
        <v>649.95</v>
      </c>
      <c r="J61" s="6">
        <v>0</v>
      </c>
      <c r="K61" s="6">
        <f t="shared" si="0"/>
        <v>2.039999999993597</v>
      </c>
      <c r="L61" s="6">
        <f t="shared" si="1"/>
        <v>2.039999999993597</v>
      </c>
      <c r="M61" s="6">
        <f t="shared" si="2"/>
        <v>99.9979801980198</v>
      </c>
      <c r="N61" s="6">
        <f t="shared" si="3"/>
        <v>651.9900000000052</v>
      </c>
      <c r="O61" s="6">
        <f t="shared" si="4"/>
        <v>651.9900000000052</v>
      </c>
      <c r="P61" s="6">
        <f t="shared" si="5"/>
        <v>99.35446534653465</v>
      </c>
    </row>
    <row r="62" spans="1:16" ht="25.5">
      <c r="A62" s="4" t="s">
        <v>217</v>
      </c>
      <c r="B62" s="5" t="s">
        <v>218</v>
      </c>
      <c r="C62" s="6">
        <v>13203149</v>
      </c>
      <c r="D62" s="6">
        <v>13653149</v>
      </c>
      <c r="E62" s="6">
        <v>13653149</v>
      </c>
      <c r="F62" s="6">
        <v>13565365</v>
      </c>
      <c r="G62" s="6">
        <v>0</v>
      </c>
      <c r="H62" s="6">
        <v>13565365</v>
      </c>
      <c r="I62" s="6">
        <v>0</v>
      </c>
      <c r="J62" s="6">
        <v>0</v>
      </c>
      <c r="K62" s="6">
        <f t="shared" si="0"/>
        <v>87784</v>
      </c>
      <c r="L62" s="6">
        <f t="shared" si="1"/>
        <v>87784</v>
      </c>
      <c r="M62" s="6">
        <f t="shared" si="2"/>
        <v>99.35704210069048</v>
      </c>
      <c r="N62" s="6">
        <f t="shared" si="3"/>
        <v>87784</v>
      </c>
      <c r="O62" s="6">
        <f t="shared" si="4"/>
        <v>87784</v>
      </c>
      <c r="P62" s="6">
        <f t="shared" si="5"/>
        <v>99.35704210069048</v>
      </c>
    </row>
    <row r="63" spans="1:16" ht="38.25">
      <c r="A63" s="4" t="s">
        <v>219</v>
      </c>
      <c r="B63" s="5" t="s">
        <v>220</v>
      </c>
      <c r="C63" s="6">
        <v>37280</v>
      </c>
      <c r="D63" s="6">
        <v>50745</v>
      </c>
      <c r="E63" s="6">
        <v>50745</v>
      </c>
      <c r="F63" s="6">
        <v>33132</v>
      </c>
      <c r="G63" s="6">
        <v>0</v>
      </c>
      <c r="H63" s="6">
        <v>33132</v>
      </c>
      <c r="I63" s="6">
        <v>0</v>
      </c>
      <c r="J63" s="6">
        <v>13464.71</v>
      </c>
      <c r="K63" s="6">
        <f t="shared" si="0"/>
        <v>17613</v>
      </c>
      <c r="L63" s="6">
        <f t="shared" si="1"/>
        <v>17613</v>
      </c>
      <c r="M63" s="6">
        <f t="shared" si="2"/>
        <v>65.29116169080697</v>
      </c>
      <c r="N63" s="6">
        <f t="shared" si="3"/>
        <v>17613</v>
      </c>
      <c r="O63" s="6">
        <f t="shared" si="4"/>
        <v>17613</v>
      </c>
      <c r="P63" s="6">
        <f t="shared" si="5"/>
        <v>65.29116169080697</v>
      </c>
    </row>
    <row r="64" spans="1:16" ht="12.75">
      <c r="A64" s="11" t="s">
        <v>221</v>
      </c>
      <c r="B64" s="12" t="s">
        <v>222</v>
      </c>
      <c r="C64" s="13">
        <v>4816299</v>
      </c>
      <c r="D64" s="13">
        <v>5236943</v>
      </c>
      <c r="E64" s="13">
        <v>5236943</v>
      </c>
      <c r="F64" s="13">
        <v>3801873.97</v>
      </c>
      <c r="G64" s="13">
        <v>0</v>
      </c>
      <c r="H64" s="13">
        <v>3761826.28</v>
      </c>
      <c r="I64" s="13">
        <v>40047.69</v>
      </c>
      <c r="J64" s="13">
        <v>17322</v>
      </c>
      <c r="K64" s="13">
        <f t="shared" si="0"/>
        <v>1435069.0299999998</v>
      </c>
      <c r="L64" s="13">
        <f t="shared" si="1"/>
        <v>1435069.0299999998</v>
      </c>
      <c r="M64" s="13">
        <f t="shared" si="2"/>
        <v>72.5971997403829</v>
      </c>
      <c r="N64" s="13">
        <f t="shared" si="3"/>
        <v>1475116.7200000002</v>
      </c>
      <c r="O64" s="13">
        <f t="shared" si="4"/>
        <v>1475116.7200000002</v>
      </c>
      <c r="P64" s="13">
        <f t="shared" si="5"/>
        <v>71.83248471484222</v>
      </c>
    </row>
    <row r="65" spans="1:16" ht="12.75">
      <c r="A65" s="4" t="s">
        <v>223</v>
      </c>
      <c r="B65" s="5" t="s">
        <v>224</v>
      </c>
      <c r="C65" s="6">
        <v>520000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6">
        <f t="shared" si="1"/>
        <v>0</v>
      </c>
      <c r="M65" s="6">
        <f t="shared" si="2"/>
        <v>0</v>
      </c>
      <c r="N65" s="6">
        <f t="shared" si="3"/>
        <v>0</v>
      </c>
      <c r="O65" s="6">
        <f t="shared" si="4"/>
        <v>0</v>
      </c>
      <c r="P65" s="6">
        <f t="shared" si="5"/>
        <v>0</v>
      </c>
    </row>
    <row r="66" spans="1:16" ht="12.75">
      <c r="A66" s="4" t="s">
        <v>225</v>
      </c>
      <c r="B66" s="5" t="s">
        <v>226</v>
      </c>
      <c r="C66" s="6">
        <v>3989000</v>
      </c>
      <c r="D66" s="6">
        <v>3994121</v>
      </c>
      <c r="E66" s="6">
        <v>3994121</v>
      </c>
      <c r="F66" s="6">
        <v>2600300.97</v>
      </c>
      <c r="G66" s="6">
        <v>0</v>
      </c>
      <c r="H66" s="6">
        <v>2575565.06</v>
      </c>
      <c r="I66" s="6">
        <v>24735.91</v>
      </c>
      <c r="J66" s="6">
        <v>17322</v>
      </c>
      <c r="K66" s="6">
        <f t="shared" si="0"/>
        <v>1393820.0299999998</v>
      </c>
      <c r="L66" s="6">
        <f t="shared" si="1"/>
        <v>1393820.0299999998</v>
      </c>
      <c r="M66" s="6">
        <f t="shared" si="2"/>
        <v>65.10320969244547</v>
      </c>
      <c r="N66" s="6">
        <f t="shared" si="3"/>
        <v>1418555.94</v>
      </c>
      <c r="O66" s="6">
        <f t="shared" si="4"/>
        <v>1418555.94</v>
      </c>
      <c r="P66" s="6">
        <f t="shared" si="5"/>
        <v>64.48390171454496</v>
      </c>
    </row>
    <row r="67" spans="1:16" ht="38.25">
      <c r="A67" s="4" t="s">
        <v>227</v>
      </c>
      <c r="B67" s="5" t="s">
        <v>228</v>
      </c>
      <c r="C67" s="6">
        <v>307299</v>
      </c>
      <c r="D67" s="6">
        <v>722822</v>
      </c>
      <c r="E67" s="6">
        <v>722822</v>
      </c>
      <c r="F67" s="6">
        <v>696573</v>
      </c>
      <c r="G67" s="6">
        <v>0</v>
      </c>
      <c r="H67" s="6">
        <v>681517.31</v>
      </c>
      <c r="I67" s="6">
        <v>15055.69</v>
      </c>
      <c r="J67" s="6">
        <v>0</v>
      </c>
      <c r="K67" s="6">
        <f t="shared" si="0"/>
        <v>26249</v>
      </c>
      <c r="L67" s="6">
        <f t="shared" si="1"/>
        <v>26249</v>
      </c>
      <c r="M67" s="6">
        <f t="shared" si="2"/>
        <v>96.36853886572351</v>
      </c>
      <c r="N67" s="6">
        <f t="shared" si="3"/>
        <v>41304.689999999944</v>
      </c>
      <c r="O67" s="6">
        <f t="shared" si="4"/>
        <v>41304.689999999944</v>
      </c>
      <c r="P67" s="6">
        <f t="shared" si="5"/>
        <v>94.2856346375733</v>
      </c>
    </row>
    <row r="68" spans="1:16" ht="76.5">
      <c r="A68" s="4" t="s">
        <v>229</v>
      </c>
      <c r="B68" s="5" t="s">
        <v>230</v>
      </c>
      <c r="C68" s="6">
        <v>0</v>
      </c>
      <c r="D68" s="6">
        <v>520000</v>
      </c>
      <c r="E68" s="6">
        <v>520000</v>
      </c>
      <c r="F68" s="6">
        <v>505000</v>
      </c>
      <c r="G68" s="6">
        <v>0</v>
      </c>
      <c r="H68" s="6">
        <v>504743.91</v>
      </c>
      <c r="I68" s="6">
        <v>256.09</v>
      </c>
      <c r="J68" s="6">
        <v>0</v>
      </c>
      <c r="K68" s="6">
        <f t="shared" si="0"/>
        <v>15000</v>
      </c>
      <c r="L68" s="6">
        <f t="shared" si="1"/>
        <v>15000</v>
      </c>
      <c r="M68" s="6">
        <f t="shared" si="2"/>
        <v>97.11538461538461</v>
      </c>
      <c r="N68" s="6">
        <f t="shared" si="3"/>
        <v>15256.090000000026</v>
      </c>
      <c r="O68" s="6">
        <f t="shared" si="4"/>
        <v>15256.090000000026</v>
      </c>
      <c r="P68" s="6">
        <f t="shared" si="5"/>
        <v>97.06613653846154</v>
      </c>
    </row>
    <row r="69" spans="1:16" ht="12.75">
      <c r="A69" s="11" t="s">
        <v>231</v>
      </c>
      <c r="B69" s="12" t="s">
        <v>232</v>
      </c>
      <c r="C69" s="13">
        <v>11362520</v>
      </c>
      <c r="D69" s="13">
        <v>12476577</v>
      </c>
      <c r="E69" s="13">
        <v>12476577</v>
      </c>
      <c r="F69" s="13">
        <v>11076061.539999997</v>
      </c>
      <c r="G69" s="13">
        <v>0</v>
      </c>
      <c r="H69" s="13">
        <v>10781380.31</v>
      </c>
      <c r="I69" s="13">
        <v>294681.23</v>
      </c>
      <c r="J69" s="13">
        <v>175282.48</v>
      </c>
      <c r="K69" s="13">
        <f t="shared" si="0"/>
        <v>1400515.4600000028</v>
      </c>
      <c r="L69" s="13">
        <f t="shared" si="1"/>
        <v>1400515.4600000028</v>
      </c>
      <c r="M69" s="13">
        <f t="shared" si="2"/>
        <v>88.77484217025228</v>
      </c>
      <c r="N69" s="13">
        <f t="shared" si="3"/>
        <v>1695196.6899999995</v>
      </c>
      <c r="O69" s="13">
        <f t="shared" si="4"/>
        <v>1695196.6899999995</v>
      </c>
      <c r="P69" s="13">
        <f t="shared" si="5"/>
        <v>86.41296655324614</v>
      </c>
    </row>
    <row r="70" spans="1:16" ht="12.75">
      <c r="A70" s="4" t="s">
        <v>233</v>
      </c>
      <c r="B70" s="5" t="s">
        <v>234</v>
      </c>
      <c r="C70" s="6">
        <v>2432379</v>
      </c>
      <c r="D70" s="6">
        <v>2613379</v>
      </c>
      <c r="E70" s="6">
        <v>2613379</v>
      </c>
      <c r="F70" s="6">
        <v>2413678.93</v>
      </c>
      <c r="G70" s="6">
        <v>0</v>
      </c>
      <c r="H70" s="6">
        <v>2289931.32</v>
      </c>
      <c r="I70" s="6">
        <v>123747.61</v>
      </c>
      <c r="J70" s="6">
        <v>59183.76</v>
      </c>
      <c r="K70" s="6">
        <f aca="true" t="shared" si="6" ref="K70:K105">E70-F70</f>
        <v>199700.06999999983</v>
      </c>
      <c r="L70" s="6">
        <f aca="true" t="shared" si="7" ref="L70:L105">D70-F70</f>
        <v>199700.06999999983</v>
      </c>
      <c r="M70" s="6">
        <f aca="true" t="shared" si="8" ref="M70:M105">IF(E70=0,0,(F70/E70)*100)</f>
        <v>92.35854921922922</v>
      </c>
      <c r="N70" s="6">
        <f aca="true" t="shared" si="9" ref="N70:N105">D70-H70</f>
        <v>323447.68000000017</v>
      </c>
      <c r="O70" s="6">
        <f aca="true" t="shared" si="10" ref="O70:O105">E70-H70</f>
        <v>323447.68000000017</v>
      </c>
      <c r="P70" s="6">
        <f aca="true" t="shared" si="11" ref="P70:P105">IF(E70=0,0,(H70/E70)*100)</f>
        <v>87.62339178511803</v>
      </c>
    </row>
    <row r="71" spans="1:16" ht="12.75">
      <c r="A71" s="4" t="s">
        <v>235</v>
      </c>
      <c r="B71" s="5" t="s">
        <v>236</v>
      </c>
      <c r="C71" s="6">
        <v>392058</v>
      </c>
      <c r="D71" s="6">
        <v>415658</v>
      </c>
      <c r="E71" s="6">
        <v>415658</v>
      </c>
      <c r="F71" s="6">
        <v>359012.45</v>
      </c>
      <c r="G71" s="6">
        <v>0</v>
      </c>
      <c r="H71" s="6">
        <v>339836.58</v>
      </c>
      <c r="I71" s="6">
        <v>19175.87</v>
      </c>
      <c r="J71" s="6">
        <v>15521.87</v>
      </c>
      <c r="K71" s="6">
        <f t="shared" si="6"/>
        <v>56645.54999999999</v>
      </c>
      <c r="L71" s="6">
        <f t="shared" si="7"/>
        <v>56645.54999999999</v>
      </c>
      <c r="M71" s="6">
        <f t="shared" si="8"/>
        <v>86.37207752527318</v>
      </c>
      <c r="N71" s="6">
        <f t="shared" si="9"/>
        <v>75821.41999999998</v>
      </c>
      <c r="O71" s="6">
        <f t="shared" si="10"/>
        <v>75821.41999999998</v>
      </c>
      <c r="P71" s="6">
        <f t="shared" si="11"/>
        <v>81.75870066256394</v>
      </c>
    </row>
    <row r="72" spans="1:16" ht="25.5">
      <c r="A72" s="4" t="s">
        <v>237</v>
      </c>
      <c r="B72" s="5" t="s">
        <v>238</v>
      </c>
      <c r="C72" s="6">
        <v>4938637</v>
      </c>
      <c r="D72" s="6">
        <v>5710894</v>
      </c>
      <c r="E72" s="6">
        <v>5710894</v>
      </c>
      <c r="F72" s="6">
        <v>5051517.93</v>
      </c>
      <c r="G72" s="6">
        <v>0</v>
      </c>
      <c r="H72" s="6">
        <v>4970843.03</v>
      </c>
      <c r="I72" s="6">
        <v>80674.9</v>
      </c>
      <c r="J72" s="6">
        <v>64356.69</v>
      </c>
      <c r="K72" s="6">
        <f t="shared" si="6"/>
        <v>659376.0700000003</v>
      </c>
      <c r="L72" s="6">
        <f t="shared" si="7"/>
        <v>659376.0700000003</v>
      </c>
      <c r="M72" s="6">
        <f t="shared" si="8"/>
        <v>88.45406568568774</v>
      </c>
      <c r="N72" s="6">
        <f t="shared" si="9"/>
        <v>740050.9699999997</v>
      </c>
      <c r="O72" s="6">
        <f t="shared" si="10"/>
        <v>740050.9699999997</v>
      </c>
      <c r="P72" s="6">
        <f t="shared" si="11"/>
        <v>87.04141645773849</v>
      </c>
    </row>
    <row r="73" spans="1:16" ht="12.75">
      <c r="A73" s="4" t="s">
        <v>239</v>
      </c>
      <c r="B73" s="5" t="s">
        <v>240</v>
      </c>
      <c r="C73" s="6">
        <v>3025696</v>
      </c>
      <c r="D73" s="6">
        <v>3113396</v>
      </c>
      <c r="E73" s="6">
        <v>3113396</v>
      </c>
      <c r="F73" s="6">
        <v>2747134.07</v>
      </c>
      <c r="G73" s="6">
        <v>0</v>
      </c>
      <c r="H73" s="6">
        <v>2713031.25</v>
      </c>
      <c r="I73" s="6">
        <v>34102.82</v>
      </c>
      <c r="J73" s="6">
        <v>11122.92</v>
      </c>
      <c r="K73" s="6">
        <f t="shared" si="6"/>
        <v>366261.93000000017</v>
      </c>
      <c r="L73" s="6">
        <f t="shared" si="7"/>
        <v>366261.93000000017</v>
      </c>
      <c r="M73" s="6">
        <f t="shared" si="8"/>
        <v>88.2359349726151</v>
      </c>
      <c r="N73" s="6">
        <f t="shared" si="9"/>
        <v>400364.75</v>
      </c>
      <c r="O73" s="6">
        <f t="shared" si="10"/>
        <v>400364.75</v>
      </c>
      <c r="P73" s="6">
        <f t="shared" si="11"/>
        <v>87.14057736311089</v>
      </c>
    </row>
    <row r="74" spans="1:16" ht="12.75">
      <c r="A74" s="4" t="s">
        <v>241</v>
      </c>
      <c r="B74" s="5" t="s">
        <v>242</v>
      </c>
      <c r="C74" s="6">
        <v>573750</v>
      </c>
      <c r="D74" s="6">
        <v>623250</v>
      </c>
      <c r="E74" s="6">
        <v>623250</v>
      </c>
      <c r="F74" s="6">
        <v>504718.16</v>
      </c>
      <c r="G74" s="6">
        <v>0</v>
      </c>
      <c r="H74" s="6">
        <v>467738.13</v>
      </c>
      <c r="I74" s="6">
        <v>36980.03</v>
      </c>
      <c r="J74" s="6">
        <v>25097.24</v>
      </c>
      <c r="K74" s="6">
        <f t="shared" si="6"/>
        <v>118531.84000000003</v>
      </c>
      <c r="L74" s="6">
        <f t="shared" si="7"/>
        <v>118531.84000000003</v>
      </c>
      <c r="M74" s="6">
        <f t="shared" si="8"/>
        <v>80.98165423184918</v>
      </c>
      <c r="N74" s="6">
        <f t="shared" si="9"/>
        <v>155511.87</v>
      </c>
      <c r="O74" s="6">
        <f t="shared" si="10"/>
        <v>155511.87</v>
      </c>
      <c r="P74" s="6">
        <f t="shared" si="11"/>
        <v>75.04823586040915</v>
      </c>
    </row>
    <row r="75" spans="1:16" ht="12.75">
      <c r="A75" s="11" t="s">
        <v>243</v>
      </c>
      <c r="B75" s="12" t="s">
        <v>244</v>
      </c>
      <c r="C75" s="13">
        <v>200000</v>
      </c>
      <c r="D75" s="13">
        <v>305000</v>
      </c>
      <c r="E75" s="13">
        <v>305000</v>
      </c>
      <c r="F75" s="13">
        <v>275500</v>
      </c>
      <c r="G75" s="13">
        <v>0</v>
      </c>
      <c r="H75" s="13">
        <v>275500</v>
      </c>
      <c r="I75" s="13">
        <v>0</v>
      </c>
      <c r="J75" s="13">
        <v>29500</v>
      </c>
      <c r="K75" s="13">
        <f t="shared" si="6"/>
        <v>29500</v>
      </c>
      <c r="L75" s="13">
        <f t="shared" si="7"/>
        <v>29500</v>
      </c>
      <c r="M75" s="13">
        <f t="shared" si="8"/>
        <v>90.32786885245902</v>
      </c>
      <c r="N75" s="13">
        <f t="shared" si="9"/>
        <v>29500</v>
      </c>
      <c r="O75" s="13">
        <f t="shared" si="10"/>
        <v>29500</v>
      </c>
      <c r="P75" s="13">
        <f t="shared" si="11"/>
        <v>90.32786885245902</v>
      </c>
    </row>
    <row r="76" spans="1:16" ht="12.75">
      <c r="A76" s="4" t="s">
        <v>245</v>
      </c>
      <c r="B76" s="5" t="s">
        <v>246</v>
      </c>
      <c r="C76" s="6">
        <v>200000</v>
      </c>
      <c r="D76" s="6">
        <v>305000</v>
      </c>
      <c r="E76" s="6">
        <v>305000</v>
      </c>
      <c r="F76" s="6">
        <v>275500</v>
      </c>
      <c r="G76" s="6">
        <v>0</v>
      </c>
      <c r="H76" s="6">
        <v>275500</v>
      </c>
      <c r="I76" s="6">
        <v>0</v>
      </c>
      <c r="J76" s="6">
        <v>29500</v>
      </c>
      <c r="K76" s="6">
        <f t="shared" si="6"/>
        <v>29500</v>
      </c>
      <c r="L76" s="6">
        <f t="shared" si="7"/>
        <v>29500</v>
      </c>
      <c r="M76" s="6">
        <f t="shared" si="8"/>
        <v>90.32786885245902</v>
      </c>
      <c r="N76" s="6">
        <f t="shared" si="9"/>
        <v>29500</v>
      </c>
      <c r="O76" s="6">
        <f t="shared" si="10"/>
        <v>29500</v>
      </c>
      <c r="P76" s="6">
        <f t="shared" si="11"/>
        <v>90.32786885245902</v>
      </c>
    </row>
    <row r="77" spans="1:16" ht="12.75">
      <c r="A77" s="11" t="s">
        <v>247</v>
      </c>
      <c r="B77" s="12" t="s">
        <v>248</v>
      </c>
      <c r="C77" s="13">
        <v>1181000</v>
      </c>
      <c r="D77" s="13">
        <v>1578404</v>
      </c>
      <c r="E77" s="13">
        <v>1578404</v>
      </c>
      <c r="F77" s="13">
        <v>1371221.74</v>
      </c>
      <c r="G77" s="13">
        <v>3010</v>
      </c>
      <c r="H77" s="13">
        <v>1365776.93</v>
      </c>
      <c r="I77" s="13">
        <v>5444.81</v>
      </c>
      <c r="J77" s="13">
        <v>0</v>
      </c>
      <c r="K77" s="13">
        <f t="shared" si="6"/>
        <v>207182.26</v>
      </c>
      <c r="L77" s="13">
        <f t="shared" si="7"/>
        <v>207182.26</v>
      </c>
      <c r="M77" s="13">
        <f t="shared" si="8"/>
        <v>86.87393975179992</v>
      </c>
      <c r="N77" s="13">
        <f t="shared" si="9"/>
        <v>212627.07000000007</v>
      </c>
      <c r="O77" s="13">
        <f t="shared" si="10"/>
        <v>212627.07000000007</v>
      </c>
      <c r="P77" s="13">
        <f t="shared" si="11"/>
        <v>86.52898307404188</v>
      </c>
    </row>
    <row r="78" spans="1:16" ht="12.75">
      <c r="A78" s="4" t="s">
        <v>249</v>
      </c>
      <c r="B78" s="5" t="s">
        <v>250</v>
      </c>
      <c r="C78" s="6">
        <v>59000</v>
      </c>
      <c r="D78" s="6">
        <v>59000</v>
      </c>
      <c r="E78" s="6">
        <v>59000</v>
      </c>
      <c r="F78" s="6">
        <v>58999.95</v>
      </c>
      <c r="G78" s="6">
        <v>0</v>
      </c>
      <c r="H78" s="6">
        <v>58999.95</v>
      </c>
      <c r="I78" s="6">
        <v>0</v>
      </c>
      <c r="J78" s="6">
        <v>0</v>
      </c>
      <c r="K78" s="6">
        <f t="shared" si="6"/>
        <v>0.05000000000291038</v>
      </c>
      <c r="L78" s="6">
        <f t="shared" si="7"/>
        <v>0.05000000000291038</v>
      </c>
      <c r="M78" s="6">
        <f t="shared" si="8"/>
        <v>99.99991525423728</v>
      </c>
      <c r="N78" s="6">
        <f t="shared" si="9"/>
        <v>0.05000000000291038</v>
      </c>
      <c r="O78" s="6">
        <f t="shared" si="10"/>
        <v>0.05000000000291038</v>
      </c>
      <c r="P78" s="6">
        <f t="shared" si="11"/>
        <v>99.99991525423728</v>
      </c>
    </row>
    <row r="79" spans="1:16" ht="25.5">
      <c r="A79" s="4" t="s">
        <v>251</v>
      </c>
      <c r="B79" s="5" t="s">
        <v>252</v>
      </c>
      <c r="C79" s="6">
        <v>26000</v>
      </c>
      <c r="D79" s="6">
        <v>26000</v>
      </c>
      <c r="E79" s="6">
        <v>26000</v>
      </c>
      <c r="F79" s="6">
        <v>9178.09</v>
      </c>
      <c r="G79" s="6">
        <v>0</v>
      </c>
      <c r="H79" s="6">
        <v>9178.09</v>
      </c>
      <c r="I79" s="6">
        <v>0</v>
      </c>
      <c r="J79" s="6">
        <v>0</v>
      </c>
      <c r="K79" s="6">
        <f t="shared" si="6"/>
        <v>16821.91</v>
      </c>
      <c r="L79" s="6">
        <f t="shared" si="7"/>
        <v>16821.91</v>
      </c>
      <c r="M79" s="6">
        <f t="shared" si="8"/>
        <v>35.30034615384616</v>
      </c>
      <c r="N79" s="6">
        <f t="shared" si="9"/>
        <v>16821.91</v>
      </c>
      <c r="O79" s="6">
        <f t="shared" si="10"/>
        <v>16821.91</v>
      </c>
      <c r="P79" s="6">
        <f t="shared" si="11"/>
        <v>35.30034615384616</v>
      </c>
    </row>
    <row r="80" spans="1:16" ht="25.5">
      <c r="A80" s="4" t="s">
        <v>253</v>
      </c>
      <c r="B80" s="5" t="s">
        <v>254</v>
      </c>
      <c r="C80" s="6">
        <v>921200</v>
      </c>
      <c r="D80" s="6">
        <v>1166696</v>
      </c>
      <c r="E80" s="6">
        <v>1166696</v>
      </c>
      <c r="F80" s="6">
        <v>1016026.06</v>
      </c>
      <c r="G80" s="6">
        <v>10</v>
      </c>
      <c r="H80" s="6">
        <v>1015996.48</v>
      </c>
      <c r="I80" s="6">
        <v>29.58</v>
      </c>
      <c r="J80" s="6">
        <v>0</v>
      </c>
      <c r="K80" s="6">
        <f t="shared" si="6"/>
        <v>150669.93999999994</v>
      </c>
      <c r="L80" s="6">
        <f t="shared" si="7"/>
        <v>150669.93999999994</v>
      </c>
      <c r="M80" s="6">
        <f t="shared" si="8"/>
        <v>87.085758415217</v>
      </c>
      <c r="N80" s="6">
        <f t="shared" si="9"/>
        <v>150699.52000000002</v>
      </c>
      <c r="O80" s="6">
        <f t="shared" si="10"/>
        <v>150699.52000000002</v>
      </c>
      <c r="P80" s="6">
        <f t="shared" si="11"/>
        <v>87.08322305039188</v>
      </c>
    </row>
    <row r="81" spans="1:16" ht="12.75">
      <c r="A81" s="4" t="s">
        <v>255</v>
      </c>
      <c r="B81" s="5" t="s">
        <v>256</v>
      </c>
      <c r="C81" s="6">
        <v>80000</v>
      </c>
      <c r="D81" s="6">
        <v>102000</v>
      </c>
      <c r="E81" s="6">
        <v>102000</v>
      </c>
      <c r="F81" s="6">
        <v>92000</v>
      </c>
      <c r="G81" s="6">
        <v>0</v>
      </c>
      <c r="H81" s="6">
        <v>92000</v>
      </c>
      <c r="I81" s="6">
        <v>0</v>
      </c>
      <c r="J81" s="6">
        <v>0</v>
      </c>
      <c r="K81" s="6">
        <f t="shared" si="6"/>
        <v>10000</v>
      </c>
      <c r="L81" s="6">
        <f t="shared" si="7"/>
        <v>10000</v>
      </c>
      <c r="M81" s="6">
        <f t="shared" si="8"/>
        <v>90.19607843137256</v>
      </c>
      <c r="N81" s="6">
        <f t="shared" si="9"/>
        <v>10000</v>
      </c>
      <c r="O81" s="6">
        <f t="shared" si="10"/>
        <v>10000</v>
      </c>
      <c r="P81" s="6">
        <f t="shared" si="11"/>
        <v>90.19607843137256</v>
      </c>
    </row>
    <row r="82" spans="1:16" ht="38.25">
      <c r="A82" s="4" t="s">
        <v>257</v>
      </c>
      <c r="B82" s="5" t="s">
        <v>258</v>
      </c>
      <c r="C82" s="6">
        <v>36500</v>
      </c>
      <c r="D82" s="6">
        <v>44500</v>
      </c>
      <c r="E82" s="6">
        <v>44500</v>
      </c>
      <c r="F82" s="6">
        <v>41500</v>
      </c>
      <c r="G82" s="6">
        <v>3000</v>
      </c>
      <c r="H82" s="6">
        <v>41500</v>
      </c>
      <c r="I82" s="6">
        <v>0</v>
      </c>
      <c r="J82" s="6">
        <v>0</v>
      </c>
      <c r="K82" s="6">
        <f t="shared" si="6"/>
        <v>3000</v>
      </c>
      <c r="L82" s="6">
        <f t="shared" si="7"/>
        <v>3000</v>
      </c>
      <c r="M82" s="6">
        <f t="shared" si="8"/>
        <v>93.25842696629213</v>
      </c>
      <c r="N82" s="6">
        <f t="shared" si="9"/>
        <v>3000</v>
      </c>
      <c r="O82" s="6">
        <f t="shared" si="10"/>
        <v>3000</v>
      </c>
      <c r="P82" s="6">
        <f t="shared" si="11"/>
        <v>93.25842696629213</v>
      </c>
    </row>
    <row r="83" spans="1:16" ht="25.5">
      <c r="A83" s="4" t="s">
        <v>259</v>
      </c>
      <c r="B83" s="5" t="s">
        <v>260</v>
      </c>
      <c r="C83" s="6">
        <v>58300</v>
      </c>
      <c r="D83" s="6">
        <v>180208</v>
      </c>
      <c r="E83" s="6">
        <v>180208</v>
      </c>
      <c r="F83" s="6">
        <v>153517.64</v>
      </c>
      <c r="G83" s="6">
        <v>0</v>
      </c>
      <c r="H83" s="6">
        <v>148102.41</v>
      </c>
      <c r="I83" s="6">
        <v>5415.23</v>
      </c>
      <c r="J83" s="6">
        <v>0</v>
      </c>
      <c r="K83" s="6">
        <f t="shared" si="6"/>
        <v>26690.359999999986</v>
      </c>
      <c r="L83" s="6">
        <f t="shared" si="7"/>
        <v>26690.359999999986</v>
      </c>
      <c r="M83" s="6">
        <f t="shared" si="8"/>
        <v>85.18913699724763</v>
      </c>
      <c r="N83" s="6">
        <f t="shared" si="9"/>
        <v>32105.589999999997</v>
      </c>
      <c r="O83" s="6">
        <f t="shared" si="10"/>
        <v>32105.589999999997</v>
      </c>
      <c r="P83" s="6">
        <f t="shared" si="11"/>
        <v>82.18414831749979</v>
      </c>
    </row>
    <row r="84" spans="1:16" ht="12.75">
      <c r="A84" s="11" t="s">
        <v>261</v>
      </c>
      <c r="B84" s="12" t="s">
        <v>262</v>
      </c>
      <c r="C84" s="13">
        <v>556645</v>
      </c>
      <c r="D84" s="13">
        <v>33810</v>
      </c>
      <c r="E84" s="13">
        <v>33810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f t="shared" si="6"/>
        <v>33810</v>
      </c>
      <c r="L84" s="13">
        <f t="shared" si="7"/>
        <v>33810</v>
      </c>
      <c r="M84" s="13">
        <f t="shared" si="8"/>
        <v>0</v>
      </c>
      <c r="N84" s="13">
        <f t="shared" si="9"/>
        <v>33810</v>
      </c>
      <c r="O84" s="13">
        <f t="shared" si="10"/>
        <v>33810</v>
      </c>
      <c r="P84" s="13">
        <f t="shared" si="11"/>
        <v>0</v>
      </c>
    </row>
    <row r="85" spans="1:16" ht="25.5">
      <c r="A85" s="4" t="s">
        <v>263</v>
      </c>
      <c r="B85" s="5" t="s">
        <v>264</v>
      </c>
      <c r="C85" s="6">
        <v>556645</v>
      </c>
      <c r="D85" s="6">
        <v>33810</v>
      </c>
      <c r="E85" s="6">
        <v>33810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33810</v>
      </c>
      <c r="L85" s="6">
        <f t="shared" si="7"/>
        <v>33810</v>
      </c>
      <c r="M85" s="6">
        <f t="shared" si="8"/>
        <v>0</v>
      </c>
      <c r="N85" s="6">
        <f t="shared" si="9"/>
        <v>33810</v>
      </c>
      <c r="O85" s="6">
        <f t="shared" si="10"/>
        <v>33810</v>
      </c>
      <c r="P85" s="6">
        <f t="shared" si="11"/>
        <v>0</v>
      </c>
    </row>
    <row r="86" spans="1:16" ht="25.5">
      <c r="A86" s="11" t="s">
        <v>265</v>
      </c>
      <c r="B86" s="12" t="s">
        <v>266</v>
      </c>
      <c r="C86" s="13">
        <v>23154</v>
      </c>
      <c r="D86" s="13">
        <v>118217</v>
      </c>
      <c r="E86" s="13">
        <v>118217</v>
      </c>
      <c r="F86" s="13">
        <v>118215.91</v>
      </c>
      <c r="G86" s="13">
        <v>0</v>
      </c>
      <c r="H86" s="13">
        <v>118215.91</v>
      </c>
      <c r="I86" s="13">
        <v>0</v>
      </c>
      <c r="J86" s="13">
        <v>0</v>
      </c>
      <c r="K86" s="13">
        <f t="shared" si="6"/>
        <v>1.0899999999965075</v>
      </c>
      <c r="L86" s="13">
        <f t="shared" si="7"/>
        <v>1.0899999999965075</v>
      </c>
      <c r="M86" s="13">
        <f t="shared" si="8"/>
        <v>99.99907796678988</v>
      </c>
      <c r="N86" s="13">
        <f t="shared" si="9"/>
        <v>1.0899999999965075</v>
      </c>
      <c r="O86" s="13">
        <f t="shared" si="10"/>
        <v>1.0899999999965075</v>
      </c>
      <c r="P86" s="13">
        <f t="shared" si="11"/>
        <v>99.99907796678988</v>
      </c>
    </row>
    <row r="87" spans="1:16" ht="12.75">
      <c r="A87" s="4" t="s">
        <v>267</v>
      </c>
      <c r="B87" s="5" t="s">
        <v>268</v>
      </c>
      <c r="C87" s="6">
        <v>23154</v>
      </c>
      <c r="D87" s="6">
        <v>118217</v>
      </c>
      <c r="E87" s="6">
        <v>118217</v>
      </c>
      <c r="F87" s="6">
        <v>118215.91</v>
      </c>
      <c r="G87" s="6">
        <v>0</v>
      </c>
      <c r="H87" s="6">
        <v>118215.91</v>
      </c>
      <c r="I87" s="6">
        <v>0</v>
      </c>
      <c r="J87" s="6">
        <v>0</v>
      </c>
      <c r="K87" s="6">
        <f t="shared" si="6"/>
        <v>1.0899999999965075</v>
      </c>
      <c r="L87" s="6">
        <f t="shared" si="7"/>
        <v>1.0899999999965075</v>
      </c>
      <c r="M87" s="6">
        <f t="shared" si="8"/>
        <v>99.99907796678988</v>
      </c>
      <c r="N87" s="6">
        <f t="shared" si="9"/>
        <v>1.0899999999965075</v>
      </c>
      <c r="O87" s="6">
        <f t="shared" si="10"/>
        <v>1.0899999999965075</v>
      </c>
      <c r="P87" s="6">
        <f t="shared" si="11"/>
        <v>99.99907796678988</v>
      </c>
    </row>
    <row r="88" spans="1:16" ht="25.5">
      <c r="A88" s="11" t="s">
        <v>269</v>
      </c>
      <c r="B88" s="12" t="s">
        <v>270</v>
      </c>
      <c r="C88" s="13">
        <v>1509761</v>
      </c>
      <c r="D88" s="13">
        <v>4364326</v>
      </c>
      <c r="E88" s="13">
        <v>4364326</v>
      </c>
      <c r="F88" s="13">
        <v>3710709.24</v>
      </c>
      <c r="G88" s="13">
        <v>0</v>
      </c>
      <c r="H88" s="13">
        <v>3710709.24</v>
      </c>
      <c r="I88" s="13">
        <v>0</v>
      </c>
      <c r="J88" s="13">
        <v>1312.65</v>
      </c>
      <c r="K88" s="13">
        <f t="shared" si="6"/>
        <v>653616.7599999998</v>
      </c>
      <c r="L88" s="13">
        <f t="shared" si="7"/>
        <v>653616.7599999998</v>
      </c>
      <c r="M88" s="13">
        <f t="shared" si="8"/>
        <v>85.02364947073157</v>
      </c>
      <c r="N88" s="13">
        <f t="shared" si="9"/>
        <v>653616.7599999998</v>
      </c>
      <c r="O88" s="13">
        <f t="shared" si="10"/>
        <v>653616.7599999998</v>
      </c>
      <c r="P88" s="13">
        <f t="shared" si="11"/>
        <v>85.02364947073157</v>
      </c>
    </row>
    <row r="89" spans="1:16" ht="38.25">
      <c r="A89" s="4" t="s">
        <v>271</v>
      </c>
      <c r="B89" s="5" t="s">
        <v>272</v>
      </c>
      <c r="C89" s="6">
        <v>1013884</v>
      </c>
      <c r="D89" s="6">
        <v>1054352</v>
      </c>
      <c r="E89" s="6">
        <v>1054352</v>
      </c>
      <c r="F89" s="6">
        <v>926775.9</v>
      </c>
      <c r="G89" s="6">
        <v>0</v>
      </c>
      <c r="H89" s="6">
        <v>926775.9</v>
      </c>
      <c r="I89" s="6">
        <v>0</v>
      </c>
      <c r="J89" s="6">
        <v>1312.65</v>
      </c>
      <c r="K89" s="6">
        <f t="shared" si="6"/>
        <v>127576.09999999998</v>
      </c>
      <c r="L89" s="6">
        <f t="shared" si="7"/>
        <v>127576.09999999998</v>
      </c>
      <c r="M89" s="6">
        <f t="shared" si="8"/>
        <v>87.9000466637328</v>
      </c>
      <c r="N89" s="6">
        <f t="shared" si="9"/>
        <v>127576.09999999998</v>
      </c>
      <c r="O89" s="6">
        <f t="shared" si="10"/>
        <v>127576.09999999998</v>
      </c>
      <c r="P89" s="6">
        <f t="shared" si="11"/>
        <v>87.9000466637328</v>
      </c>
    </row>
    <row r="90" spans="1:16" ht="25.5">
      <c r="A90" s="4" t="s">
        <v>273</v>
      </c>
      <c r="B90" s="5" t="s">
        <v>274</v>
      </c>
      <c r="C90" s="6">
        <v>6633</v>
      </c>
      <c r="D90" s="6">
        <v>6633</v>
      </c>
      <c r="E90" s="6">
        <v>6633</v>
      </c>
      <c r="F90" s="6">
        <v>6633</v>
      </c>
      <c r="G90" s="6">
        <v>0</v>
      </c>
      <c r="H90" s="6">
        <v>6633</v>
      </c>
      <c r="I90" s="6">
        <v>0</v>
      </c>
      <c r="J90" s="6">
        <v>0</v>
      </c>
      <c r="K90" s="6">
        <f t="shared" si="6"/>
        <v>0</v>
      </c>
      <c r="L90" s="6">
        <f t="shared" si="7"/>
        <v>0</v>
      </c>
      <c r="M90" s="6">
        <f t="shared" si="8"/>
        <v>100</v>
      </c>
      <c r="N90" s="6">
        <f t="shared" si="9"/>
        <v>0</v>
      </c>
      <c r="O90" s="6">
        <f t="shared" si="10"/>
        <v>0</v>
      </c>
      <c r="P90" s="6">
        <f t="shared" si="11"/>
        <v>100</v>
      </c>
    </row>
    <row r="91" spans="1:16" ht="38.25">
      <c r="A91" s="4" t="s">
        <v>275</v>
      </c>
      <c r="B91" s="5" t="s">
        <v>276</v>
      </c>
      <c r="C91" s="6">
        <v>489244</v>
      </c>
      <c r="D91" s="6">
        <v>3303341</v>
      </c>
      <c r="E91" s="6">
        <v>3303341</v>
      </c>
      <c r="F91" s="6">
        <v>2777300.34</v>
      </c>
      <c r="G91" s="6">
        <v>0</v>
      </c>
      <c r="H91" s="6">
        <v>2777300.34</v>
      </c>
      <c r="I91" s="6">
        <v>0</v>
      </c>
      <c r="J91" s="6">
        <v>0</v>
      </c>
      <c r="K91" s="6">
        <f t="shared" si="6"/>
        <v>526040.6600000001</v>
      </c>
      <c r="L91" s="6">
        <f t="shared" si="7"/>
        <v>526040.6600000001</v>
      </c>
      <c r="M91" s="6">
        <f t="shared" si="8"/>
        <v>84.07549629299548</v>
      </c>
      <c r="N91" s="6">
        <f t="shared" si="9"/>
        <v>526040.6600000001</v>
      </c>
      <c r="O91" s="6">
        <f t="shared" si="10"/>
        <v>526040.6600000001</v>
      </c>
      <c r="P91" s="6">
        <f t="shared" si="11"/>
        <v>84.07549629299548</v>
      </c>
    </row>
    <row r="92" spans="1:16" ht="25.5">
      <c r="A92" s="11" t="s">
        <v>277</v>
      </c>
      <c r="B92" s="12" t="s">
        <v>278</v>
      </c>
      <c r="C92" s="13">
        <v>99999</v>
      </c>
      <c r="D92" s="13">
        <v>719</v>
      </c>
      <c r="E92" s="13">
        <v>719</v>
      </c>
      <c r="F92" s="13">
        <v>719</v>
      </c>
      <c r="G92" s="13">
        <v>0</v>
      </c>
      <c r="H92" s="13">
        <v>719</v>
      </c>
      <c r="I92" s="13">
        <v>0</v>
      </c>
      <c r="J92" s="13">
        <v>0</v>
      </c>
      <c r="K92" s="13">
        <f t="shared" si="6"/>
        <v>0</v>
      </c>
      <c r="L92" s="13">
        <f t="shared" si="7"/>
        <v>0</v>
      </c>
      <c r="M92" s="13">
        <f t="shared" si="8"/>
        <v>100</v>
      </c>
      <c r="N92" s="13">
        <f t="shared" si="9"/>
        <v>0</v>
      </c>
      <c r="O92" s="13">
        <f t="shared" si="10"/>
        <v>0</v>
      </c>
      <c r="P92" s="13">
        <f t="shared" si="11"/>
        <v>100</v>
      </c>
    </row>
    <row r="93" spans="1:16" ht="12.75">
      <c r="A93" s="4" t="s">
        <v>279</v>
      </c>
      <c r="B93" s="5" t="s">
        <v>280</v>
      </c>
      <c r="C93" s="6">
        <v>99999</v>
      </c>
      <c r="D93" s="6">
        <v>719</v>
      </c>
      <c r="E93" s="6">
        <v>719</v>
      </c>
      <c r="F93" s="6">
        <v>719</v>
      </c>
      <c r="G93" s="6">
        <v>0</v>
      </c>
      <c r="H93" s="6">
        <v>719</v>
      </c>
      <c r="I93" s="6">
        <v>0</v>
      </c>
      <c r="J93" s="6">
        <v>0</v>
      </c>
      <c r="K93" s="6">
        <f t="shared" si="6"/>
        <v>0</v>
      </c>
      <c r="L93" s="6">
        <f t="shared" si="7"/>
        <v>0</v>
      </c>
      <c r="M93" s="6">
        <f t="shared" si="8"/>
        <v>100</v>
      </c>
      <c r="N93" s="6">
        <f t="shared" si="9"/>
        <v>0</v>
      </c>
      <c r="O93" s="6">
        <f t="shared" si="10"/>
        <v>0</v>
      </c>
      <c r="P93" s="6">
        <f t="shared" si="11"/>
        <v>100</v>
      </c>
    </row>
    <row r="94" spans="1:16" ht="25.5">
      <c r="A94" s="11" t="s">
        <v>281</v>
      </c>
      <c r="B94" s="12" t="s">
        <v>282</v>
      </c>
      <c r="C94" s="13">
        <v>0</v>
      </c>
      <c r="D94" s="13">
        <v>62689</v>
      </c>
      <c r="E94" s="13">
        <v>62689</v>
      </c>
      <c r="F94" s="13">
        <v>62684.97</v>
      </c>
      <c r="G94" s="13">
        <v>0</v>
      </c>
      <c r="H94" s="13">
        <v>62684.97</v>
      </c>
      <c r="I94" s="13">
        <v>0</v>
      </c>
      <c r="J94" s="13">
        <v>0</v>
      </c>
      <c r="K94" s="13">
        <f t="shared" si="6"/>
        <v>4.029999999998836</v>
      </c>
      <c r="L94" s="13">
        <f t="shared" si="7"/>
        <v>4.029999999998836</v>
      </c>
      <c r="M94" s="13">
        <f t="shared" si="8"/>
        <v>99.99357143996555</v>
      </c>
      <c r="N94" s="13">
        <f t="shared" si="9"/>
        <v>4.029999999998836</v>
      </c>
      <c r="O94" s="13">
        <f t="shared" si="10"/>
        <v>4.029999999998836</v>
      </c>
      <c r="P94" s="13">
        <f t="shared" si="11"/>
        <v>99.99357143996555</v>
      </c>
    </row>
    <row r="95" spans="1:16" ht="25.5">
      <c r="A95" s="4" t="s">
        <v>283</v>
      </c>
      <c r="B95" s="5" t="s">
        <v>284</v>
      </c>
      <c r="C95" s="6">
        <v>0</v>
      </c>
      <c r="D95" s="6">
        <v>62689</v>
      </c>
      <c r="E95" s="6">
        <v>62689</v>
      </c>
      <c r="F95" s="6">
        <v>62684.97</v>
      </c>
      <c r="G95" s="6">
        <v>0</v>
      </c>
      <c r="H95" s="6">
        <v>62684.97</v>
      </c>
      <c r="I95" s="6">
        <v>0</v>
      </c>
      <c r="J95" s="6">
        <v>0</v>
      </c>
      <c r="K95" s="6">
        <f t="shared" si="6"/>
        <v>4.029999999998836</v>
      </c>
      <c r="L95" s="6">
        <f t="shared" si="7"/>
        <v>4.029999999998836</v>
      </c>
      <c r="M95" s="6">
        <f t="shared" si="8"/>
        <v>99.99357143996555</v>
      </c>
      <c r="N95" s="6">
        <f t="shared" si="9"/>
        <v>4.029999999998836</v>
      </c>
      <c r="O95" s="6">
        <f t="shared" si="10"/>
        <v>4.029999999998836</v>
      </c>
      <c r="P95" s="6">
        <f t="shared" si="11"/>
        <v>99.99357143996555</v>
      </c>
    </row>
    <row r="96" spans="1:16" ht="12.75">
      <c r="A96" s="11" t="s">
        <v>285</v>
      </c>
      <c r="B96" s="12" t="s">
        <v>286</v>
      </c>
      <c r="C96" s="13">
        <v>25853502</v>
      </c>
      <c r="D96" s="13">
        <v>45553007.76</v>
      </c>
      <c r="E96" s="13">
        <v>45553007.76</v>
      </c>
      <c r="F96" s="13">
        <v>44084517.48999998</v>
      </c>
      <c r="G96" s="13">
        <v>30838.09</v>
      </c>
      <c r="H96" s="13">
        <v>43963241.76999998</v>
      </c>
      <c r="I96" s="13">
        <v>121275.72</v>
      </c>
      <c r="J96" s="13">
        <v>17551.41</v>
      </c>
      <c r="K96" s="13">
        <f t="shared" si="6"/>
        <v>1468490.2700000182</v>
      </c>
      <c r="L96" s="13">
        <f t="shared" si="7"/>
        <v>1468490.2700000182</v>
      </c>
      <c r="M96" s="13">
        <f t="shared" si="8"/>
        <v>96.77630448084375</v>
      </c>
      <c r="N96" s="13">
        <f t="shared" si="9"/>
        <v>1589765.990000017</v>
      </c>
      <c r="O96" s="13">
        <f t="shared" si="10"/>
        <v>1589765.990000017</v>
      </c>
      <c r="P96" s="13">
        <f t="shared" si="11"/>
        <v>96.5100745962246</v>
      </c>
    </row>
    <row r="97" spans="1:16" ht="12.75">
      <c r="A97" s="4" t="s">
        <v>287</v>
      </c>
      <c r="B97" s="5" t="s">
        <v>288</v>
      </c>
      <c r="C97" s="6">
        <v>2762293</v>
      </c>
      <c r="D97" s="6">
        <v>265165</v>
      </c>
      <c r="E97" s="6">
        <v>265165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6"/>
        <v>265165</v>
      </c>
      <c r="L97" s="6">
        <f t="shared" si="7"/>
        <v>265165</v>
      </c>
      <c r="M97" s="6">
        <f t="shared" si="8"/>
        <v>0</v>
      </c>
      <c r="N97" s="6">
        <f t="shared" si="9"/>
        <v>265165</v>
      </c>
      <c r="O97" s="6">
        <f t="shared" si="10"/>
        <v>265165</v>
      </c>
      <c r="P97" s="6">
        <f t="shared" si="11"/>
        <v>0</v>
      </c>
    </row>
    <row r="98" spans="1:16" ht="25.5">
      <c r="A98" s="4" t="s">
        <v>322</v>
      </c>
      <c r="B98" s="5" t="s">
        <v>323</v>
      </c>
      <c r="C98" s="6">
        <v>0</v>
      </c>
      <c r="D98" s="6">
        <v>2827126</v>
      </c>
      <c r="E98" s="6">
        <v>2827126</v>
      </c>
      <c r="F98" s="6">
        <v>2714550.88</v>
      </c>
      <c r="G98" s="6">
        <v>30838.09</v>
      </c>
      <c r="H98" s="6">
        <v>2714550.88</v>
      </c>
      <c r="I98" s="6">
        <v>0</v>
      </c>
      <c r="J98" s="6">
        <v>0</v>
      </c>
      <c r="K98" s="6">
        <f t="shared" si="6"/>
        <v>112575.12000000011</v>
      </c>
      <c r="L98" s="6">
        <f t="shared" si="7"/>
        <v>112575.12000000011</v>
      </c>
      <c r="M98" s="6">
        <f t="shared" si="8"/>
        <v>96.01803669167911</v>
      </c>
      <c r="N98" s="6">
        <f t="shared" si="9"/>
        <v>112575.12000000011</v>
      </c>
      <c r="O98" s="6">
        <f t="shared" si="10"/>
        <v>112575.12000000011</v>
      </c>
      <c r="P98" s="6">
        <f t="shared" si="11"/>
        <v>96.01803669167911</v>
      </c>
    </row>
    <row r="99" spans="1:16" ht="38.25">
      <c r="A99" s="4" t="s">
        <v>289</v>
      </c>
      <c r="B99" s="5" t="s">
        <v>290</v>
      </c>
      <c r="C99" s="6">
        <v>0</v>
      </c>
      <c r="D99" s="6">
        <v>84386</v>
      </c>
      <c r="E99" s="6">
        <v>84386</v>
      </c>
      <c r="F99" s="6">
        <v>77386</v>
      </c>
      <c r="G99" s="6">
        <v>0</v>
      </c>
      <c r="H99" s="6">
        <v>77386</v>
      </c>
      <c r="I99" s="6">
        <v>0</v>
      </c>
      <c r="J99" s="6">
        <v>0</v>
      </c>
      <c r="K99" s="6">
        <f t="shared" si="6"/>
        <v>7000</v>
      </c>
      <c r="L99" s="6">
        <f t="shared" si="7"/>
        <v>7000</v>
      </c>
      <c r="M99" s="6">
        <f t="shared" si="8"/>
        <v>91.70478515393549</v>
      </c>
      <c r="N99" s="6">
        <f t="shared" si="9"/>
        <v>7000</v>
      </c>
      <c r="O99" s="6">
        <f t="shared" si="10"/>
        <v>7000</v>
      </c>
      <c r="P99" s="6">
        <f t="shared" si="11"/>
        <v>91.70478515393549</v>
      </c>
    </row>
    <row r="100" spans="1:16" ht="38.25">
      <c r="A100" s="4" t="s">
        <v>291</v>
      </c>
      <c r="B100" s="5" t="s">
        <v>292</v>
      </c>
      <c r="C100" s="6">
        <v>0</v>
      </c>
      <c r="D100" s="6">
        <v>670432</v>
      </c>
      <c r="E100" s="6">
        <v>670432</v>
      </c>
      <c r="F100" s="6">
        <v>670432</v>
      </c>
      <c r="G100" s="6">
        <v>0</v>
      </c>
      <c r="H100" s="6">
        <v>640432</v>
      </c>
      <c r="I100" s="6">
        <v>30000</v>
      </c>
      <c r="J100" s="6">
        <v>0</v>
      </c>
      <c r="K100" s="6">
        <f t="shared" si="6"/>
        <v>0</v>
      </c>
      <c r="L100" s="6">
        <f t="shared" si="7"/>
        <v>0</v>
      </c>
      <c r="M100" s="6">
        <f t="shared" si="8"/>
        <v>100</v>
      </c>
      <c r="N100" s="6">
        <f t="shared" si="9"/>
        <v>30000</v>
      </c>
      <c r="O100" s="6">
        <f t="shared" si="10"/>
        <v>30000</v>
      </c>
      <c r="P100" s="6">
        <f t="shared" si="11"/>
        <v>95.52527325664646</v>
      </c>
    </row>
    <row r="101" spans="1:16" ht="12.75">
      <c r="A101" s="4" t="s">
        <v>293</v>
      </c>
      <c r="B101" s="5" t="s">
        <v>294</v>
      </c>
      <c r="C101" s="6">
        <v>22489003</v>
      </c>
      <c r="D101" s="6">
        <v>38405898.76</v>
      </c>
      <c r="E101" s="6">
        <v>38405898.76</v>
      </c>
      <c r="F101" s="6">
        <v>37719019.28</v>
      </c>
      <c r="G101" s="6">
        <v>0</v>
      </c>
      <c r="H101" s="6">
        <v>37719019.28</v>
      </c>
      <c r="I101" s="6">
        <v>0</v>
      </c>
      <c r="J101" s="6">
        <v>0</v>
      </c>
      <c r="K101" s="6">
        <f t="shared" si="6"/>
        <v>686879.4799999967</v>
      </c>
      <c r="L101" s="6">
        <f t="shared" si="7"/>
        <v>686879.4799999967</v>
      </c>
      <c r="M101" s="6">
        <f t="shared" si="8"/>
        <v>98.21152608797848</v>
      </c>
      <c r="N101" s="6">
        <f t="shared" si="9"/>
        <v>686879.4799999967</v>
      </c>
      <c r="O101" s="6">
        <f t="shared" si="10"/>
        <v>686879.4799999967</v>
      </c>
      <c r="P101" s="6">
        <f t="shared" si="11"/>
        <v>98.21152608797848</v>
      </c>
    </row>
    <row r="102" spans="1:16" ht="38.25">
      <c r="A102" s="4" t="s">
        <v>324</v>
      </c>
      <c r="B102" s="5" t="s">
        <v>325</v>
      </c>
      <c r="C102" s="6">
        <v>0</v>
      </c>
      <c r="D102" s="6">
        <v>1505455</v>
      </c>
      <c r="E102" s="6">
        <v>1505455</v>
      </c>
      <c r="F102" s="6">
        <v>1505455</v>
      </c>
      <c r="G102" s="6">
        <v>0</v>
      </c>
      <c r="H102" s="6">
        <v>1429849.74</v>
      </c>
      <c r="I102" s="6">
        <v>75605.26</v>
      </c>
      <c r="J102" s="6">
        <v>0</v>
      </c>
      <c r="K102" s="6">
        <f t="shared" si="6"/>
        <v>0</v>
      </c>
      <c r="L102" s="6">
        <f t="shared" si="7"/>
        <v>0</v>
      </c>
      <c r="M102" s="6">
        <f t="shared" si="8"/>
        <v>100</v>
      </c>
      <c r="N102" s="6">
        <f t="shared" si="9"/>
        <v>75605.26000000001</v>
      </c>
      <c r="O102" s="6">
        <f t="shared" si="10"/>
        <v>75605.26000000001</v>
      </c>
      <c r="P102" s="6">
        <f t="shared" si="11"/>
        <v>94.97791298976057</v>
      </c>
    </row>
    <row r="103" spans="1:16" ht="25.5">
      <c r="A103" s="4" t="s">
        <v>295</v>
      </c>
      <c r="B103" s="5" t="s">
        <v>296</v>
      </c>
      <c r="C103" s="6">
        <v>0</v>
      </c>
      <c r="D103" s="6">
        <v>9062</v>
      </c>
      <c r="E103" s="6">
        <v>9062</v>
      </c>
      <c r="F103" s="6">
        <v>9060.7</v>
      </c>
      <c r="G103" s="6">
        <v>0</v>
      </c>
      <c r="H103" s="6">
        <v>9060.7</v>
      </c>
      <c r="I103" s="6">
        <v>0</v>
      </c>
      <c r="J103" s="6">
        <v>0</v>
      </c>
      <c r="K103" s="6">
        <f t="shared" si="6"/>
        <v>1.2999999999992724</v>
      </c>
      <c r="L103" s="6">
        <f t="shared" si="7"/>
        <v>1.2999999999992724</v>
      </c>
      <c r="M103" s="6">
        <f t="shared" si="8"/>
        <v>99.98565438093136</v>
      </c>
      <c r="N103" s="6">
        <f t="shared" si="9"/>
        <v>1.2999999999992724</v>
      </c>
      <c r="O103" s="6">
        <f t="shared" si="10"/>
        <v>1.2999999999992724</v>
      </c>
      <c r="P103" s="6">
        <f t="shared" si="11"/>
        <v>99.98565438093136</v>
      </c>
    </row>
    <row r="104" spans="1:16" ht="12.75">
      <c r="A104" s="4" t="s">
        <v>297</v>
      </c>
      <c r="B104" s="5" t="s">
        <v>256</v>
      </c>
      <c r="C104" s="6">
        <v>602206</v>
      </c>
      <c r="D104" s="6">
        <v>1785483</v>
      </c>
      <c r="E104" s="6">
        <v>1785483</v>
      </c>
      <c r="F104" s="6">
        <v>1388613.63</v>
      </c>
      <c r="G104" s="6">
        <v>0</v>
      </c>
      <c r="H104" s="6">
        <v>1372943.17</v>
      </c>
      <c r="I104" s="6">
        <v>15670.46</v>
      </c>
      <c r="J104" s="6">
        <v>17551.41</v>
      </c>
      <c r="K104" s="6">
        <f t="shared" si="6"/>
        <v>396869.3700000001</v>
      </c>
      <c r="L104" s="6">
        <f t="shared" si="7"/>
        <v>396869.3700000001</v>
      </c>
      <c r="M104" s="6">
        <f t="shared" si="8"/>
        <v>77.77243636595811</v>
      </c>
      <c r="N104" s="6">
        <f t="shared" si="9"/>
        <v>412539.8300000001</v>
      </c>
      <c r="O104" s="6">
        <f t="shared" si="10"/>
        <v>412539.8300000001</v>
      </c>
      <c r="P104" s="6">
        <f t="shared" si="11"/>
        <v>76.89477693150818</v>
      </c>
    </row>
    <row r="105" spans="1:16" ht="12.75">
      <c r="A105" s="11" t="s">
        <v>298</v>
      </c>
      <c r="B105" s="12" t="s">
        <v>299</v>
      </c>
      <c r="C105" s="13">
        <v>323233733</v>
      </c>
      <c r="D105" s="13">
        <v>376992437.1399999</v>
      </c>
      <c r="E105" s="13">
        <v>376992437.1399999</v>
      </c>
      <c r="F105" s="13">
        <v>341237275.5700005</v>
      </c>
      <c r="G105" s="13">
        <v>41848.09</v>
      </c>
      <c r="H105" s="13">
        <v>338403751.33000094</v>
      </c>
      <c r="I105" s="13">
        <v>2833524.24</v>
      </c>
      <c r="J105" s="13">
        <v>23713759.94</v>
      </c>
      <c r="K105" s="13">
        <f t="shared" si="6"/>
        <v>35755161.5699994</v>
      </c>
      <c r="L105" s="13">
        <f t="shared" si="7"/>
        <v>35755161.5699994</v>
      </c>
      <c r="M105" s="13">
        <f t="shared" si="8"/>
        <v>90.5156820011428</v>
      </c>
      <c r="N105" s="13">
        <f t="shared" si="9"/>
        <v>38588685.80999899</v>
      </c>
      <c r="O105" s="13">
        <f t="shared" si="10"/>
        <v>38588685.80999899</v>
      </c>
      <c r="P105" s="13">
        <f t="shared" si="11"/>
        <v>89.7640689816627</v>
      </c>
    </row>
    <row r="106" spans="1:16" s="10" customFormat="1" ht="12.75">
      <c r="A106" s="21" t="s">
        <v>18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2"/>
      <c r="N106" s="22"/>
      <c r="O106" s="22"/>
      <c r="P106" s="22"/>
    </row>
    <row r="107" ht="12.75">
      <c r="L107" s="2" t="s">
        <v>1</v>
      </c>
    </row>
    <row r="108" spans="1:12" ht="63.75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3" t="s">
        <v>10</v>
      </c>
      <c r="J108" s="3" t="s">
        <v>11</v>
      </c>
      <c r="K108" s="3" t="s">
        <v>12</v>
      </c>
      <c r="L108" s="3" t="s">
        <v>13</v>
      </c>
    </row>
    <row r="109" spans="1:12" ht="12.75">
      <c r="A109" s="11" t="s">
        <v>109</v>
      </c>
      <c r="B109" s="12" t="s">
        <v>110</v>
      </c>
      <c r="C109" s="13">
        <v>557812</v>
      </c>
      <c r="D109" s="13">
        <v>988605</v>
      </c>
      <c r="E109" s="13">
        <v>988605</v>
      </c>
      <c r="F109" s="13">
        <v>791455.3</v>
      </c>
      <c r="G109" s="13">
        <v>0</v>
      </c>
      <c r="H109" s="13">
        <v>848275.57</v>
      </c>
      <c r="I109" s="13">
        <v>35767.29</v>
      </c>
      <c r="J109" s="13">
        <v>35352.65</v>
      </c>
      <c r="K109" s="13">
        <f aca="true" t="shared" si="12" ref="K109:K156">E109-F109</f>
        <v>197149.69999999995</v>
      </c>
      <c r="L109" s="13">
        <f aca="true" t="shared" si="13" ref="L109:L156">D109-F109</f>
        <v>197149.69999999995</v>
      </c>
    </row>
    <row r="110" spans="1:12" ht="12.75">
      <c r="A110" s="4" t="s">
        <v>111</v>
      </c>
      <c r="B110" s="5" t="s">
        <v>112</v>
      </c>
      <c r="C110" s="6">
        <v>557812</v>
      </c>
      <c r="D110" s="6">
        <v>988605</v>
      </c>
      <c r="E110" s="6">
        <v>988605</v>
      </c>
      <c r="F110" s="6">
        <v>791455.3</v>
      </c>
      <c r="G110" s="6">
        <v>0</v>
      </c>
      <c r="H110" s="6">
        <v>848275.57</v>
      </c>
      <c r="I110" s="6">
        <v>35767.29</v>
      </c>
      <c r="J110" s="6">
        <v>35352.65</v>
      </c>
      <c r="K110" s="6">
        <f t="shared" si="12"/>
        <v>197149.69999999995</v>
      </c>
      <c r="L110" s="6">
        <f t="shared" si="13"/>
        <v>197149.69999999995</v>
      </c>
    </row>
    <row r="111" spans="1:12" ht="25.5">
      <c r="A111" s="11" t="s">
        <v>113</v>
      </c>
      <c r="B111" s="12" t="s">
        <v>114</v>
      </c>
      <c r="C111" s="13">
        <v>0</v>
      </c>
      <c r="D111" s="13">
        <v>13000</v>
      </c>
      <c r="E111" s="13">
        <v>13000</v>
      </c>
      <c r="F111" s="13">
        <v>0</v>
      </c>
      <c r="G111" s="13">
        <v>0</v>
      </c>
      <c r="H111" s="13">
        <v>2916.6</v>
      </c>
      <c r="I111" s="13">
        <v>0</v>
      </c>
      <c r="J111" s="13">
        <v>0</v>
      </c>
      <c r="K111" s="13">
        <f t="shared" si="12"/>
        <v>13000</v>
      </c>
      <c r="L111" s="13">
        <f t="shared" si="13"/>
        <v>13000</v>
      </c>
    </row>
    <row r="112" spans="1:12" ht="12.75">
      <c r="A112" s="4" t="s">
        <v>115</v>
      </c>
      <c r="B112" s="5" t="s">
        <v>116</v>
      </c>
      <c r="C112" s="6">
        <v>0</v>
      </c>
      <c r="D112" s="6">
        <v>13000</v>
      </c>
      <c r="E112" s="6">
        <v>13000</v>
      </c>
      <c r="F112" s="6">
        <v>0</v>
      </c>
      <c r="G112" s="6">
        <v>0</v>
      </c>
      <c r="H112" s="6">
        <v>2916.6</v>
      </c>
      <c r="I112" s="6">
        <v>0</v>
      </c>
      <c r="J112" s="6">
        <v>0</v>
      </c>
      <c r="K112" s="6">
        <f t="shared" si="12"/>
        <v>13000</v>
      </c>
      <c r="L112" s="6">
        <f t="shared" si="13"/>
        <v>13000</v>
      </c>
    </row>
    <row r="113" spans="1:12" ht="12.75">
      <c r="A113" s="11" t="s">
        <v>117</v>
      </c>
      <c r="B113" s="12" t="s">
        <v>118</v>
      </c>
      <c r="C113" s="13">
        <v>10523223</v>
      </c>
      <c r="D113" s="13">
        <v>26075856</v>
      </c>
      <c r="E113" s="13">
        <v>26075856</v>
      </c>
      <c r="F113" s="13">
        <v>19003649.71000001</v>
      </c>
      <c r="G113" s="13">
        <v>0</v>
      </c>
      <c r="H113" s="13">
        <v>24364906.710000005</v>
      </c>
      <c r="I113" s="13">
        <v>402177.96</v>
      </c>
      <c r="J113" s="13">
        <v>145430.37</v>
      </c>
      <c r="K113" s="13">
        <f t="shared" si="12"/>
        <v>7072206.289999992</v>
      </c>
      <c r="L113" s="13">
        <f t="shared" si="13"/>
        <v>7072206.289999992</v>
      </c>
    </row>
    <row r="114" spans="1:12" ht="12.75">
      <c r="A114" s="4" t="s">
        <v>119</v>
      </c>
      <c r="B114" s="5" t="s">
        <v>120</v>
      </c>
      <c r="C114" s="6">
        <v>2014359</v>
      </c>
      <c r="D114" s="6">
        <v>7537998</v>
      </c>
      <c r="E114" s="6">
        <v>7537998</v>
      </c>
      <c r="F114" s="6">
        <v>4808425.47</v>
      </c>
      <c r="G114" s="6">
        <v>0</v>
      </c>
      <c r="H114" s="6">
        <v>5649435.4</v>
      </c>
      <c r="I114" s="6">
        <v>0</v>
      </c>
      <c r="J114" s="6">
        <v>31683.68</v>
      </c>
      <c r="K114" s="6">
        <f t="shared" si="12"/>
        <v>2729572.5300000003</v>
      </c>
      <c r="L114" s="6">
        <f t="shared" si="13"/>
        <v>2729572.5300000003</v>
      </c>
    </row>
    <row r="115" spans="1:12" ht="38.25">
      <c r="A115" s="4" t="s">
        <v>121</v>
      </c>
      <c r="B115" s="5" t="s">
        <v>122</v>
      </c>
      <c r="C115" s="6">
        <v>8508864</v>
      </c>
      <c r="D115" s="6">
        <v>18340116</v>
      </c>
      <c r="E115" s="6">
        <v>18340116</v>
      </c>
      <c r="F115" s="6">
        <v>14025853.270000001</v>
      </c>
      <c r="G115" s="6">
        <v>0</v>
      </c>
      <c r="H115" s="6">
        <v>18539681.04</v>
      </c>
      <c r="I115" s="6">
        <v>402177.96</v>
      </c>
      <c r="J115" s="6">
        <v>113746.69</v>
      </c>
      <c r="K115" s="6">
        <f t="shared" si="12"/>
        <v>4314262.729999999</v>
      </c>
      <c r="L115" s="6">
        <f t="shared" si="13"/>
        <v>4314262.729999999</v>
      </c>
    </row>
    <row r="116" spans="1:12" ht="12.75">
      <c r="A116" s="4" t="s">
        <v>123</v>
      </c>
      <c r="B116" s="5" t="s">
        <v>124</v>
      </c>
      <c r="C116" s="6">
        <v>0</v>
      </c>
      <c r="D116" s="6">
        <v>143296</v>
      </c>
      <c r="E116" s="6">
        <v>143296</v>
      </c>
      <c r="F116" s="6">
        <v>120553.92</v>
      </c>
      <c r="G116" s="6">
        <v>0</v>
      </c>
      <c r="H116" s="6">
        <v>126853.22</v>
      </c>
      <c r="I116" s="6">
        <v>0</v>
      </c>
      <c r="J116" s="6">
        <v>0</v>
      </c>
      <c r="K116" s="6">
        <f t="shared" si="12"/>
        <v>22742.08</v>
      </c>
      <c r="L116" s="6">
        <f t="shared" si="13"/>
        <v>22742.08</v>
      </c>
    </row>
    <row r="117" spans="1:12" ht="12.75">
      <c r="A117" s="4" t="s">
        <v>129</v>
      </c>
      <c r="B117" s="5" t="s">
        <v>130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120</v>
      </c>
      <c r="I117" s="6">
        <v>0</v>
      </c>
      <c r="J117" s="6">
        <v>0</v>
      </c>
      <c r="K117" s="6">
        <f t="shared" si="12"/>
        <v>0</v>
      </c>
      <c r="L117" s="6">
        <f t="shared" si="13"/>
        <v>0</v>
      </c>
    </row>
    <row r="118" spans="1:12" ht="12.75">
      <c r="A118" s="4" t="s">
        <v>137</v>
      </c>
      <c r="B118" s="5" t="s">
        <v>138</v>
      </c>
      <c r="C118" s="6">
        <v>0</v>
      </c>
      <c r="D118" s="6">
        <v>54446</v>
      </c>
      <c r="E118" s="6">
        <v>54446</v>
      </c>
      <c r="F118" s="6">
        <v>48817.05</v>
      </c>
      <c r="G118" s="6">
        <v>0</v>
      </c>
      <c r="H118" s="6">
        <v>48817.05</v>
      </c>
      <c r="I118" s="6">
        <v>0</v>
      </c>
      <c r="J118" s="6">
        <v>0</v>
      </c>
      <c r="K118" s="6">
        <f t="shared" si="12"/>
        <v>5628.949999999997</v>
      </c>
      <c r="L118" s="6">
        <f t="shared" si="13"/>
        <v>5628.949999999997</v>
      </c>
    </row>
    <row r="119" spans="1:12" ht="12.75">
      <c r="A119" s="11" t="s">
        <v>139</v>
      </c>
      <c r="B119" s="12" t="s">
        <v>140</v>
      </c>
      <c r="C119" s="13">
        <v>1982268</v>
      </c>
      <c r="D119" s="13">
        <v>3657668</v>
      </c>
      <c r="E119" s="13">
        <v>3657668</v>
      </c>
      <c r="F119" s="13">
        <v>1832872.96</v>
      </c>
      <c r="G119" s="13">
        <v>0</v>
      </c>
      <c r="H119" s="13">
        <v>3996347.05</v>
      </c>
      <c r="I119" s="13">
        <v>11942.67</v>
      </c>
      <c r="J119" s="13">
        <v>0</v>
      </c>
      <c r="K119" s="13">
        <f t="shared" si="12"/>
        <v>1824795.04</v>
      </c>
      <c r="L119" s="13">
        <f t="shared" si="13"/>
        <v>1824795.04</v>
      </c>
    </row>
    <row r="120" spans="1:12" ht="12.75">
      <c r="A120" s="4" t="s">
        <v>141</v>
      </c>
      <c r="B120" s="5" t="s">
        <v>142</v>
      </c>
      <c r="C120" s="6">
        <v>1671768</v>
      </c>
      <c r="D120" s="6">
        <v>3051768</v>
      </c>
      <c r="E120" s="6">
        <v>3051768</v>
      </c>
      <c r="F120" s="6">
        <v>1304862.31</v>
      </c>
      <c r="G120" s="6">
        <v>0</v>
      </c>
      <c r="H120" s="6">
        <v>2620081.33</v>
      </c>
      <c r="I120" s="6">
        <v>10365.11</v>
      </c>
      <c r="J120" s="6">
        <v>0</v>
      </c>
      <c r="K120" s="6">
        <f t="shared" si="12"/>
        <v>1746905.69</v>
      </c>
      <c r="L120" s="6">
        <f t="shared" si="13"/>
        <v>1746905.69</v>
      </c>
    </row>
    <row r="121" spans="1:12" ht="25.5">
      <c r="A121" s="4" t="s">
        <v>143</v>
      </c>
      <c r="B121" s="5" t="s">
        <v>144</v>
      </c>
      <c r="C121" s="6">
        <v>310500</v>
      </c>
      <c r="D121" s="6">
        <v>605900</v>
      </c>
      <c r="E121" s="6">
        <v>605900</v>
      </c>
      <c r="F121" s="6">
        <v>528010.65</v>
      </c>
      <c r="G121" s="6">
        <v>0</v>
      </c>
      <c r="H121" s="6">
        <v>1376265.72</v>
      </c>
      <c r="I121" s="6">
        <v>1577.56</v>
      </c>
      <c r="J121" s="6">
        <v>0</v>
      </c>
      <c r="K121" s="6">
        <f t="shared" si="12"/>
        <v>77889.34999999998</v>
      </c>
      <c r="L121" s="6">
        <f t="shared" si="13"/>
        <v>77889.34999999998</v>
      </c>
    </row>
    <row r="122" spans="1:12" ht="12.75">
      <c r="A122" s="11" t="s">
        <v>147</v>
      </c>
      <c r="B122" s="12" t="s">
        <v>148</v>
      </c>
      <c r="C122" s="13">
        <v>0</v>
      </c>
      <c r="D122" s="13">
        <v>9000</v>
      </c>
      <c r="E122" s="13">
        <v>9000</v>
      </c>
      <c r="F122" s="13">
        <v>9000</v>
      </c>
      <c r="G122" s="13">
        <v>0</v>
      </c>
      <c r="H122" s="13">
        <v>13751.82</v>
      </c>
      <c r="I122" s="13">
        <v>0</v>
      </c>
      <c r="J122" s="13">
        <v>0</v>
      </c>
      <c r="K122" s="13">
        <f t="shared" si="12"/>
        <v>0</v>
      </c>
      <c r="L122" s="13">
        <f t="shared" si="13"/>
        <v>0</v>
      </c>
    </row>
    <row r="123" spans="1:12" ht="25.5">
      <c r="A123" s="4" t="s">
        <v>211</v>
      </c>
      <c r="B123" s="5" t="s">
        <v>212</v>
      </c>
      <c r="C123" s="6">
        <v>0</v>
      </c>
      <c r="D123" s="6">
        <v>9000</v>
      </c>
      <c r="E123" s="6">
        <v>9000</v>
      </c>
      <c r="F123" s="6">
        <v>9000</v>
      </c>
      <c r="G123" s="6">
        <v>0</v>
      </c>
      <c r="H123" s="6">
        <v>13751.82</v>
      </c>
      <c r="I123" s="6">
        <v>0</v>
      </c>
      <c r="J123" s="6">
        <v>0</v>
      </c>
      <c r="K123" s="6">
        <f t="shared" si="12"/>
        <v>0</v>
      </c>
      <c r="L123" s="6">
        <f t="shared" si="13"/>
        <v>0</v>
      </c>
    </row>
    <row r="124" spans="1:12" ht="12.75">
      <c r="A124" s="11" t="s">
        <v>221</v>
      </c>
      <c r="B124" s="12" t="s">
        <v>222</v>
      </c>
      <c r="C124" s="13">
        <v>10280</v>
      </c>
      <c r="D124" s="13">
        <v>3394606</v>
      </c>
      <c r="E124" s="13">
        <v>3394606</v>
      </c>
      <c r="F124" s="13">
        <v>2692421.73</v>
      </c>
      <c r="G124" s="13">
        <v>0</v>
      </c>
      <c r="H124" s="13">
        <v>2744093.98</v>
      </c>
      <c r="I124" s="13">
        <v>80000</v>
      </c>
      <c r="J124" s="13">
        <v>0</v>
      </c>
      <c r="K124" s="13">
        <f t="shared" si="12"/>
        <v>702184.27</v>
      </c>
      <c r="L124" s="13">
        <f t="shared" si="13"/>
        <v>702184.27</v>
      </c>
    </row>
    <row r="125" spans="1:12" ht="25.5">
      <c r="A125" s="4" t="s">
        <v>300</v>
      </c>
      <c r="B125" s="5" t="s">
        <v>301</v>
      </c>
      <c r="C125" s="6">
        <v>10280</v>
      </c>
      <c r="D125" s="6">
        <v>1578006</v>
      </c>
      <c r="E125" s="6">
        <v>1578006</v>
      </c>
      <c r="F125" s="6">
        <v>1459136.85</v>
      </c>
      <c r="G125" s="6">
        <v>0</v>
      </c>
      <c r="H125" s="6">
        <v>1459136.85</v>
      </c>
      <c r="I125" s="6">
        <v>0</v>
      </c>
      <c r="J125" s="6">
        <v>0</v>
      </c>
      <c r="K125" s="6">
        <f t="shared" si="12"/>
        <v>118869.1499999999</v>
      </c>
      <c r="L125" s="6">
        <f t="shared" si="13"/>
        <v>118869.1499999999</v>
      </c>
    </row>
    <row r="126" spans="1:12" ht="12.75">
      <c r="A126" s="4" t="s">
        <v>225</v>
      </c>
      <c r="B126" s="5" t="s">
        <v>226</v>
      </c>
      <c r="C126" s="6">
        <v>0</v>
      </c>
      <c r="D126" s="6">
        <v>1196970</v>
      </c>
      <c r="E126" s="6">
        <v>1196970</v>
      </c>
      <c r="F126" s="6">
        <v>613654.88</v>
      </c>
      <c r="G126" s="6">
        <v>0</v>
      </c>
      <c r="H126" s="6">
        <v>665327.13</v>
      </c>
      <c r="I126" s="6">
        <v>80000</v>
      </c>
      <c r="J126" s="6">
        <v>0</v>
      </c>
      <c r="K126" s="6">
        <f t="shared" si="12"/>
        <v>583315.12</v>
      </c>
      <c r="L126" s="6">
        <f t="shared" si="13"/>
        <v>583315.12</v>
      </c>
    </row>
    <row r="127" spans="1:12" ht="38.25">
      <c r="A127" s="4" t="s">
        <v>227</v>
      </c>
      <c r="B127" s="5" t="s">
        <v>228</v>
      </c>
      <c r="C127" s="6">
        <v>0</v>
      </c>
      <c r="D127" s="6">
        <v>619630</v>
      </c>
      <c r="E127" s="6">
        <v>619630</v>
      </c>
      <c r="F127" s="6">
        <v>619630</v>
      </c>
      <c r="G127" s="6">
        <v>0</v>
      </c>
      <c r="H127" s="6">
        <v>619630</v>
      </c>
      <c r="I127" s="6">
        <v>0</v>
      </c>
      <c r="J127" s="6">
        <v>0</v>
      </c>
      <c r="K127" s="6">
        <f t="shared" si="12"/>
        <v>0</v>
      </c>
      <c r="L127" s="6">
        <f t="shared" si="13"/>
        <v>0</v>
      </c>
    </row>
    <row r="128" spans="1:12" ht="12.75">
      <c r="A128" s="11" t="s">
        <v>231</v>
      </c>
      <c r="B128" s="12" t="s">
        <v>232</v>
      </c>
      <c r="C128" s="13">
        <v>3388456</v>
      </c>
      <c r="D128" s="13">
        <v>7687519</v>
      </c>
      <c r="E128" s="13">
        <v>7687519</v>
      </c>
      <c r="F128" s="13">
        <v>6592796.68</v>
      </c>
      <c r="G128" s="13">
        <v>0</v>
      </c>
      <c r="H128" s="13">
        <v>6730173.250000001</v>
      </c>
      <c r="I128" s="13">
        <v>352340.79</v>
      </c>
      <c r="J128" s="13">
        <v>0</v>
      </c>
      <c r="K128" s="13">
        <f t="shared" si="12"/>
        <v>1094722.3200000003</v>
      </c>
      <c r="L128" s="13">
        <f t="shared" si="13"/>
        <v>1094722.3200000003</v>
      </c>
    </row>
    <row r="129" spans="1:12" ht="12.75">
      <c r="A129" s="4" t="s">
        <v>233</v>
      </c>
      <c r="B129" s="5" t="s">
        <v>234</v>
      </c>
      <c r="C129" s="6">
        <v>463500</v>
      </c>
      <c r="D129" s="6">
        <v>415822</v>
      </c>
      <c r="E129" s="6">
        <v>415822</v>
      </c>
      <c r="F129" s="6">
        <v>397324.7</v>
      </c>
      <c r="G129" s="6">
        <v>0</v>
      </c>
      <c r="H129" s="6">
        <v>429966.27</v>
      </c>
      <c r="I129" s="6">
        <v>8323.17</v>
      </c>
      <c r="J129" s="6">
        <v>0</v>
      </c>
      <c r="K129" s="6">
        <f t="shared" si="12"/>
        <v>18497.29999999999</v>
      </c>
      <c r="L129" s="6">
        <f t="shared" si="13"/>
        <v>18497.29999999999</v>
      </c>
    </row>
    <row r="130" spans="1:12" ht="12.75">
      <c r="A130" s="4" t="s">
        <v>235</v>
      </c>
      <c r="B130" s="5" t="s">
        <v>236</v>
      </c>
      <c r="C130" s="6">
        <v>313000</v>
      </c>
      <c r="D130" s="6">
        <v>91492</v>
      </c>
      <c r="E130" s="6">
        <v>91492</v>
      </c>
      <c r="F130" s="6">
        <v>88491.67</v>
      </c>
      <c r="G130" s="6">
        <v>0</v>
      </c>
      <c r="H130" s="6">
        <v>97029.55</v>
      </c>
      <c r="I130" s="6">
        <v>0</v>
      </c>
      <c r="J130" s="6">
        <v>0</v>
      </c>
      <c r="K130" s="6">
        <f t="shared" si="12"/>
        <v>3000.3300000000017</v>
      </c>
      <c r="L130" s="6">
        <f t="shared" si="13"/>
        <v>3000.3300000000017</v>
      </c>
    </row>
    <row r="131" spans="1:12" ht="25.5">
      <c r="A131" s="4" t="s">
        <v>237</v>
      </c>
      <c r="B131" s="5" t="s">
        <v>238</v>
      </c>
      <c r="C131" s="6">
        <v>2061752</v>
      </c>
      <c r="D131" s="6">
        <v>6724040</v>
      </c>
      <c r="E131" s="6">
        <v>6724040</v>
      </c>
      <c r="F131" s="6">
        <v>5839325.63</v>
      </c>
      <c r="G131" s="6">
        <v>0</v>
      </c>
      <c r="H131" s="6">
        <v>5621251.329999999</v>
      </c>
      <c r="I131" s="6">
        <v>334420.66</v>
      </c>
      <c r="J131" s="6">
        <v>0</v>
      </c>
      <c r="K131" s="6">
        <f t="shared" si="12"/>
        <v>884714.3700000001</v>
      </c>
      <c r="L131" s="6">
        <f t="shared" si="13"/>
        <v>884714.3700000001</v>
      </c>
    </row>
    <row r="132" spans="1:12" ht="12.75">
      <c r="A132" s="4" t="s">
        <v>239</v>
      </c>
      <c r="B132" s="5" t="s">
        <v>240</v>
      </c>
      <c r="C132" s="6">
        <v>540204</v>
      </c>
      <c r="D132" s="6">
        <v>446165</v>
      </c>
      <c r="E132" s="6">
        <v>446165</v>
      </c>
      <c r="F132" s="6">
        <v>257654.68</v>
      </c>
      <c r="G132" s="6">
        <v>0</v>
      </c>
      <c r="H132" s="6">
        <v>571926.1</v>
      </c>
      <c r="I132" s="6">
        <v>9596.96</v>
      </c>
      <c r="J132" s="6">
        <v>0</v>
      </c>
      <c r="K132" s="6">
        <f t="shared" si="12"/>
        <v>188510.32</v>
      </c>
      <c r="L132" s="6">
        <f t="shared" si="13"/>
        <v>188510.32</v>
      </c>
    </row>
    <row r="133" spans="1:12" ht="12.75">
      <c r="A133" s="4" t="s">
        <v>241</v>
      </c>
      <c r="B133" s="5" t="s">
        <v>242</v>
      </c>
      <c r="C133" s="6">
        <v>10000</v>
      </c>
      <c r="D133" s="6">
        <v>10000</v>
      </c>
      <c r="E133" s="6">
        <v>10000</v>
      </c>
      <c r="F133" s="6">
        <v>10000</v>
      </c>
      <c r="G133" s="6">
        <v>0</v>
      </c>
      <c r="H133" s="6">
        <v>10000</v>
      </c>
      <c r="I133" s="6">
        <v>0</v>
      </c>
      <c r="J133" s="6">
        <v>0</v>
      </c>
      <c r="K133" s="6">
        <f t="shared" si="12"/>
        <v>0</v>
      </c>
      <c r="L133" s="6">
        <f t="shared" si="13"/>
        <v>0</v>
      </c>
    </row>
    <row r="134" spans="1:12" ht="12.75">
      <c r="A134" s="11" t="s">
        <v>261</v>
      </c>
      <c r="B134" s="12" t="s">
        <v>262</v>
      </c>
      <c r="C134" s="13">
        <v>2170268</v>
      </c>
      <c r="D134" s="13">
        <v>13367062</v>
      </c>
      <c r="E134" s="13">
        <v>13367062</v>
      </c>
      <c r="F134" s="13">
        <v>9114853.519999998</v>
      </c>
      <c r="G134" s="13">
        <v>0</v>
      </c>
      <c r="H134" s="13">
        <v>8440332.669999998</v>
      </c>
      <c r="I134" s="13">
        <v>674520.85</v>
      </c>
      <c r="J134" s="13">
        <v>30000</v>
      </c>
      <c r="K134" s="13">
        <f t="shared" si="12"/>
        <v>4252208.480000002</v>
      </c>
      <c r="L134" s="13">
        <f t="shared" si="13"/>
        <v>4252208.480000002</v>
      </c>
    </row>
    <row r="135" spans="1:12" ht="12.75">
      <c r="A135" s="4" t="s">
        <v>302</v>
      </c>
      <c r="B135" s="5" t="s">
        <v>303</v>
      </c>
      <c r="C135" s="6">
        <v>2140548</v>
      </c>
      <c r="D135" s="6">
        <v>11129778</v>
      </c>
      <c r="E135" s="6">
        <v>11129778</v>
      </c>
      <c r="F135" s="6">
        <v>7335850.909999999</v>
      </c>
      <c r="G135" s="6">
        <v>0</v>
      </c>
      <c r="H135" s="6">
        <v>7190535.059999999</v>
      </c>
      <c r="I135" s="6">
        <v>145315.85</v>
      </c>
      <c r="J135" s="6">
        <v>0</v>
      </c>
      <c r="K135" s="6">
        <f t="shared" si="12"/>
        <v>3793927.090000001</v>
      </c>
      <c r="L135" s="6">
        <f t="shared" si="13"/>
        <v>3793927.090000001</v>
      </c>
    </row>
    <row r="136" spans="1:12" ht="25.5">
      <c r="A136" s="4" t="s">
        <v>330</v>
      </c>
      <c r="B136" s="5" t="s">
        <v>331</v>
      </c>
      <c r="C136" s="6">
        <v>0</v>
      </c>
      <c r="D136" s="6">
        <v>495300</v>
      </c>
      <c r="E136" s="6">
        <v>495300</v>
      </c>
      <c r="F136" s="6">
        <v>495300</v>
      </c>
      <c r="G136" s="6">
        <v>0</v>
      </c>
      <c r="H136" s="6">
        <v>0</v>
      </c>
      <c r="I136" s="6">
        <v>495300</v>
      </c>
      <c r="J136" s="6">
        <v>0</v>
      </c>
      <c r="K136" s="6">
        <f t="shared" si="12"/>
        <v>0</v>
      </c>
      <c r="L136" s="6">
        <f t="shared" si="13"/>
        <v>0</v>
      </c>
    </row>
    <row r="137" spans="1:12" ht="25.5">
      <c r="A137" s="4" t="s">
        <v>263</v>
      </c>
      <c r="B137" s="5" t="s">
        <v>264</v>
      </c>
      <c r="C137" s="6">
        <v>29720</v>
      </c>
      <c r="D137" s="6">
        <v>1741984</v>
      </c>
      <c r="E137" s="6">
        <v>1741984</v>
      </c>
      <c r="F137" s="6">
        <v>1283702.61</v>
      </c>
      <c r="G137" s="6">
        <v>0</v>
      </c>
      <c r="H137" s="6">
        <v>1249797.61</v>
      </c>
      <c r="I137" s="6">
        <v>33905</v>
      </c>
      <c r="J137" s="6">
        <v>30000</v>
      </c>
      <c r="K137" s="6">
        <f t="shared" si="12"/>
        <v>458281.3899999999</v>
      </c>
      <c r="L137" s="6">
        <f t="shared" si="13"/>
        <v>458281.3899999999</v>
      </c>
    </row>
    <row r="138" spans="1:12" ht="25.5">
      <c r="A138" s="11" t="s">
        <v>265</v>
      </c>
      <c r="B138" s="12" t="s">
        <v>266</v>
      </c>
      <c r="C138" s="13">
        <v>150000</v>
      </c>
      <c r="D138" s="13">
        <v>656150</v>
      </c>
      <c r="E138" s="13">
        <v>656150</v>
      </c>
      <c r="F138" s="13">
        <v>86000</v>
      </c>
      <c r="G138" s="13">
        <v>0</v>
      </c>
      <c r="H138" s="13">
        <v>86000</v>
      </c>
      <c r="I138" s="13">
        <v>0</v>
      </c>
      <c r="J138" s="13">
        <v>0</v>
      </c>
      <c r="K138" s="13">
        <f t="shared" si="12"/>
        <v>570150</v>
      </c>
      <c r="L138" s="13">
        <f t="shared" si="13"/>
        <v>570150</v>
      </c>
    </row>
    <row r="139" spans="1:12" ht="12.75">
      <c r="A139" s="4" t="s">
        <v>267</v>
      </c>
      <c r="B139" s="5" t="s">
        <v>268</v>
      </c>
      <c r="C139" s="6">
        <v>120000</v>
      </c>
      <c r="D139" s="6">
        <v>626150</v>
      </c>
      <c r="E139" s="6">
        <v>626150</v>
      </c>
      <c r="F139" s="6">
        <v>86000</v>
      </c>
      <c r="G139" s="6">
        <v>0</v>
      </c>
      <c r="H139" s="6">
        <v>86000</v>
      </c>
      <c r="I139" s="6">
        <v>0</v>
      </c>
      <c r="J139" s="6">
        <v>0</v>
      </c>
      <c r="K139" s="6">
        <f t="shared" si="12"/>
        <v>540150</v>
      </c>
      <c r="L139" s="6">
        <f t="shared" si="13"/>
        <v>540150</v>
      </c>
    </row>
    <row r="140" spans="1:12" ht="25.5">
      <c r="A140" s="4" t="s">
        <v>304</v>
      </c>
      <c r="B140" s="5" t="s">
        <v>305</v>
      </c>
      <c r="C140" s="6">
        <v>30000</v>
      </c>
      <c r="D140" s="6">
        <v>30000</v>
      </c>
      <c r="E140" s="6">
        <v>30000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f t="shared" si="12"/>
        <v>30000</v>
      </c>
      <c r="L140" s="6">
        <f t="shared" si="13"/>
        <v>30000</v>
      </c>
    </row>
    <row r="141" spans="1:12" ht="25.5">
      <c r="A141" s="11" t="s">
        <v>269</v>
      </c>
      <c r="B141" s="12" t="s">
        <v>270</v>
      </c>
      <c r="C141" s="13">
        <v>1937337</v>
      </c>
      <c r="D141" s="13">
        <v>22406736</v>
      </c>
      <c r="E141" s="13">
        <v>22406736</v>
      </c>
      <c r="F141" s="13">
        <v>20899947.44</v>
      </c>
      <c r="G141" s="13">
        <v>0</v>
      </c>
      <c r="H141" s="13">
        <v>20889252.939999998</v>
      </c>
      <c r="I141" s="13">
        <v>10694.5</v>
      </c>
      <c r="J141" s="13">
        <v>0</v>
      </c>
      <c r="K141" s="13">
        <f t="shared" si="12"/>
        <v>1506788.5599999987</v>
      </c>
      <c r="L141" s="13">
        <f t="shared" si="13"/>
        <v>1506788.5599999987</v>
      </c>
    </row>
    <row r="142" spans="1:12" ht="38.25">
      <c r="A142" s="4" t="s">
        <v>275</v>
      </c>
      <c r="B142" s="5" t="s">
        <v>276</v>
      </c>
      <c r="C142" s="6">
        <v>1937337</v>
      </c>
      <c r="D142" s="6">
        <v>22406736</v>
      </c>
      <c r="E142" s="6">
        <v>22406736</v>
      </c>
      <c r="F142" s="6">
        <v>20899947.44</v>
      </c>
      <c r="G142" s="6">
        <v>0</v>
      </c>
      <c r="H142" s="6">
        <v>20889252.939999998</v>
      </c>
      <c r="I142" s="6">
        <v>10694.5</v>
      </c>
      <c r="J142" s="6">
        <v>0</v>
      </c>
      <c r="K142" s="6">
        <f t="shared" si="12"/>
        <v>1506788.5599999987</v>
      </c>
      <c r="L142" s="6">
        <f t="shared" si="13"/>
        <v>1506788.5599999987</v>
      </c>
    </row>
    <row r="143" spans="1:12" ht="12.75">
      <c r="A143" s="11" t="s">
        <v>306</v>
      </c>
      <c r="B143" s="12" t="s">
        <v>307</v>
      </c>
      <c r="C143" s="13">
        <v>100000</v>
      </c>
      <c r="D143" s="13">
        <v>373955.61</v>
      </c>
      <c r="E143" s="13">
        <v>373955.61</v>
      </c>
      <c r="F143" s="13">
        <v>64000</v>
      </c>
      <c r="G143" s="13">
        <v>0</v>
      </c>
      <c r="H143" s="13">
        <v>64000</v>
      </c>
      <c r="I143" s="13">
        <v>0</v>
      </c>
      <c r="J143" s="13">
        <v>0</v>
      </c>
      <c r="K143" s="13">
        <f t="shared" si="12"/>
        <v>309955.61</v>
      </c>
      <c r="L143" s="13">
        <f t="shared" si="13"/>
        <v>309955.61</v>
      </c>
    </row>
    <row r="144" spans="1:12" ht="38.25">
      <c r="A144" s="4" t="s">
        <v>308</v>
      </c>
      <c r="B144" s="5" t="s">
        <v>309</v>
      </c>
      <c r="C144" s="6">
        <v>100000</v>
      </c>
      <c r="D144" s="6">
        <v>373955.61</v>
      </c>
      <c r="E144" s="6">
        <v>373955.61</v>
      </c>
      <c r="F144" s="6">
        <v>64000</v>
      </c>
      <c r="G144" s="6">
        <v>0</v>
      </c>
      <c r="H144" s="6">
        <v>64000</v>
      </c>
      <c r="I144" s="6">
        <v>0</v>
      </c>
      <c r="J144" s="6">
        <v>0</v>
      </c>
      <c r="K144" s="6">
        <f t="shared" si="12"/>
        <v>309955.61</v>
      </c>
      <c r="L144" s="6">
        <f t="shared" si="13"/>
        <v>309955.61</v>
      </c>
    </row>
    <row r="145" spans="1:12" ht="12.75">
      <c r="A145" s="11" t="s">
        <v>310</v>
      </c>
      <c r="B145" s="12" t="s">
        <v>311</v>
      </c>
      <c r="C145" s="13">
        <v>262960</v>
      </c>
      <c r="D145" s="13">
        <v>3293124</v>
      </c>
      <c r="E145" s="13">
        <v>3293124</v>
      </c>
      <c r="F145" s="13">
        <v>2300099.62</v>
      </c>
      <c r="G145" s="13">
        <v>0</v>
      </c>
      <c r="H145" s="13">
        <v>2045171.18</v>
      </c>
      <c r="I145" s="13">
        <v>254928.44</v>
      </c>
      <c r="J145" s="13">
        <v>14185.39</v>
      </c>
      <c r="K145" s="13">
        <f t="shared" si="12"/>
        <v>993024.3799999999</v>
      </c>
      <c r="L145" s="13">
        <f t="shared" si="13"/>
        <v>993024.3799999999</v>
      </c>
    </row>
    <row r="146" spans="1:12" ht="25.5">
      <c r="A146" s="4" t="s">
        <v>312</v>
      </c>
      <c r="B146" s="5" t="s">
        <v>313</v>
      </c>
      <c r="C146" s="6">
        <v>0</v>
      </c>
      <c r="D146" s="6">
        <v>1329132</v>
      </c>
      <c r="E146" s="6">
        <v>1329132</v>
      </c>
      <c r="F146" s="6">
        <v>1316653.8</v>
      </c>
      <c r="G146" s="6">
        <v>0</v>
      </c>
      <c r="H146" s="6">
        <v>1316653.8</v>
      </c>
      <c r="I146" s="6">
        <v>0</v>
      </c>
      <c r="J146" s="6">
        <v>0</v>
      </c>
      <c r="K146" s="6">
        <f t="shared" si="12"/>
        <v>12478.199999999953</v>
      </c>
      <c r="L146" s="6">
        <f t="shared" si="13"/>
        <v>12478.199999999953</v>
      </c>
    </row>
    <row r="147" spans="1:12" ht="12.75">
      <c r="A147" s="4" t="s">
        <v>314</v>
      </c>
      <c r="B147" s="5" t="s">
        <v>315</v>
      </c>
      <c r="C147" s="6">
        <v>0</v>
      </c>
      <c r="D147" s="6">
        <v>46200</v>
      </c>
      <c r="E147" s="6">
        <v>46200</v>
      </c>
      <c r="F147" s="6">
        <v>46199.98</v>
      </c>
      <c r="G147" s="6">
        <v>0</v>
      </c>
      <c r="H147" s="6">
        <v>46199.98</v>
      </c>
      <c r="I147" s="6">
        <v>0</v>
      </c>
      <c r="J147" s="6">
        <v>0</v>
      </c>
      <c r="K147" s="6">
        <f t="shared" si="12"/>
        <v>0.01999999999679858</v>
      </c>
      <c r="L147" s="6">
        <f t="shared" si="13"/>
        <v>0.01999999999679858</v>
      </c>
    </row>
    <row r="148" spans="1:12" ht="25.5">
      <c r="A148" s="4" t="s">
        <v>316</v>
      </c>
      <c r="B148" s="5" t="s">
        <v>317</v>
      </c>
      <c r="C148" s="6">
        <v>0</v>
      </c>
      <c r="D148" s="6">
        <v>1250846</v>
      </c>
      <c r="E148" s="6">
        <v>1250846</v>
      </c>
      <c r="F148" s="6">
        <v>443871.05</v>
      </c>
      <c r="G148" s="6">
        <v>0</v>
      </c>
      <c r="H148" s="6">
        <v>203128</v>
      </c>
      <c r="I148" s="6">
        <v>240743.05</v>
      </c>
      <c r="J148" s="6">
        <v>0</v>
      </c>
      <c r="K148" s="6">
        <f t="shared" si="12"/>
        <v>806974.95</v>
      </c>
      <c r="L148" s="6">
        <f t="shared" si="13"/>
        <v>806974.95</v>
      </c>
    </row>
    <row r="149" spans="1:12" ht="38.25">
      <c r="A149" s="4" t="s">
        <v>318</v>
      </c>
      <c r="B149" s="5" t="s">
        <v>319</v>
      </c>
      <c r="C149" s="6">
        <v>262960</v>
      </c>
      <c r="D149" s="6">
        <v>666946</v>
      </c>
      <c r="E149" s="6">
        <v>666946</v>
      </c>
      <c r="F149" s="6">
        <v>493374.79</v>
      </c>
      <c r="G149" s="6">
        <v>0</v>
      </c>
      <c r="H149" s="6">
        <v>479189.4</v>
      </c>
      <c r="I149" s="6">
        <v>14185.39</v>
      </c>
      <c r="J149" s="6">
        <v>14185.39</v>
      </c>
      <c r="K149" s="6">
        <f t="shared" si="12"/>
        <v>173571.21000000002</v>
      </c>
      <c r="L149" s="6">
        <f t="shared" si="13"/>
        <v>173571.21000000002</v>
      </c>
    </row>
    <row r="150" spans="1:12" ht="12.75">
      <c r="A150" s="11" t="s">
        <v>285</v>
      </c>
      <c r="B150" s="12" t="s">
        <v>286</v>
      </c>
      <c r="C150" s="13">
        <v>1140000</v>
      </c>
      <c r="D150" s="13">
        <v>11999363.190000001</v>
      </c>
      <c r="E150" s="13">
        <v>11999363.190000001</v>
      </c>
      <c r="F150" s="13">
        <v>10170556.09</v>
      </c>
      <c r="G150" s="13">
        <v>0</v>
      </c>
      <c r="H150" s="13">
        <v>11065988.25</v>
      </c>
      <c r="I150" s="13">
        <v>66674.27</v>
      </c>
      <c r="J150" s="13">
        <v>0</v>
      </c>
      <c r="K150" s="13">
        <f t="shared" si="12"/>
        <v>1828807.1000000015</v>
      </c>
      <c r="L150" s="13">
        <f t="shared" si="13"/>
        <v>1828807.1000000015</v>
      </c>
    </row>
    <row r="151" spans="1:12" ht="25.5">
      <c r="A151" s="4" t="s">
        <v>320</v>
      </c>
      <c r="B151" s="5" t="s">
        <v>321</v>
      </c>
      <c r="C151" s="6">
        <v>0</v>
      </c>
      <c r="D151" s="6">
        <v>2896014.39</v>
      </c>
      <c r="E151" s="6">
        <v>2896014.39</v>
      </c>
      <c r="F151" s="6">
        <v>2896014.39</v>
      </c>
      <c r="G151" s="6">
        <v>0</v>
      </c>
      <c r="H151" s="6">
        <v>2896014.39</v>
      </c>
      <c r="I151" s="6">
        <v>0</v>
      </c>
      <c r="J151" s="6">
        <v>0</v>
      </c>
      <c r="K151" s="6">
        <f t="shared" si="12"/>
        <v>0</v>
      </c>
      <c r="L151" s="6">
        <f t="shared" si="13"/>
        <v>0</v>
      </c>
    </row>
    <row r="152" spans="1:12" ht="38.25">
      <c r="A152" s="4" t="s">
        <v>291</v>
      </c>
      <c r="B152" s="5" t="s">
        <v>292</v>
      </c>
      <c r="C152" s="6">
        <v>0</v>
      </c>
      <c r="D152" s="6">
        <v>455000</v>
      </c>
      <c r="E152" s="6">
        <v>455000</v>
      </c>
      <c r="F152" s="6">
        <v>375000</v>
      </c>
      <c r="G152" s="6">
        <v>0</v>
      </c>
      <c r="H152" s="6">
        <v>308326.54</v>
      </c>
      <c r="I152" s="6">
        <v>66673.46</v>
      </c>
      <c r="J152" s="6">
        <v>0</v>
      </c>
      <c r="K152" s="6">
        <f t="shared" si="12"/>
        <v>80000</v>
      </c>
      <c r="L152" s="6">
        <f t="shared" si="13"/>
        <v>80000</v>
      </c>
    </row>
    <row r="153" spans="1:12" ht="12.75">
      <c r="A153" s="4" t="s">
        <v>293</v>
      </c>
      <c r="B153" s="5" t="s">
        <v>294</v>
      </c>
      <c r="C153" s="6">
        <v>1040000</v>
      </c>
      <c r="D153" s="6">
        <v>7225043.8</v>
      </c>
      <c r="E153" s="6">
        <v>7225043.8</v>
      </c>
      <c r="F153" s="6">
        <v>6660721.699999999</v>
      </c>
      <c r="G153" s="6">
        <v>0</v>
      </c>
      <c r="H153" s="6">
        <v>6660720.89</v>
      </c>
      <c r="I153" s="6">
        <v>0.81</v>
      </c>
      <c r="J153" s="6">
        <v>0</v>
      </c>
      <c r="K153" s="6">
        <f t="shared" si="12"/>
        <v>564322.1000000006</v>
      </c>
      <c r="L153" s="6">
        <f t="shared" si="13"/>
        <v>564322.1000000006</v>
      </c>
    </row>
    <row r="154" spans="1:12" ht="12.75">
      <c r="A154" s="4" t="s">
        <v>297</v>
      </c>
      <c r="B154" s="5" t="s">
        <v>256</v>
      </c>
      <c r="C154" s="6">
        <v>100000</v>
      </c>
      <c r="D154" s="6">
        <v>463970</v>
      </c>
      <c r="E154" s="6">
        <v>463970</v>
      </c>
      <c r="F154" s="6">
        <v>238820</v>
      </c>
      <c r="G154" s="6">
        <v>0</v>
      </c>
      <c r="H154" s="6">
        <v>1200926.43</v>
      </c>
      <c r="I154" s="6">
        <v>0</v>
      </c>
      <c r="J154" s="6">
        <v>0</v>
      </c>
      <c r="K154" s="6">
        <f t="shared" si="12"/>
        <v>225150</v>
      </c>
      <c r="L154" s="6">
        <f t="shared" si="13"/>
        <v>225150</v>
      </c>
    </row>
    <row r="155" spans="1:12" ht="38.25">
      <c r="A155" s="4" t="s">
        <v>356</v>
      </c>
      <c r="B155" s="5" t="s">
        <v>357</v>
      </c>
      <c r="C155" s="6">
        <v>0</v>
      </c>
      <c r="D155" s="6">
        <v>959335</v>
      </c>
      <c r="E155" s="6">
        <v>959335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f t="shared" si="12"/>
        <v>959335</v>
      </c>
      <c r="L155" s="6">
        <f t="shared" si="13"/>
        <v>959335</v>
      </c>
    </row>
    <row r="156" spans="1:12" ht="12.75">
      <c r="A156" s="11" t="s">
        <v>298</v>
      </c>
      <c r="B156" s="12" t="s">
        <v>299</v>
      </c>
      <c r="C156" s="13">
        <v>22222604</v>
      </c>
      <c r="D156" s="13">
        <v>93922644.8</v>
      </c>
      <c r="E156" s="13">
        <v>93922644.8</v>
      </c>
      <c r="F156" s="13">
        <v>73557653.04999995</v>
      </c>
      <c r="G156" s="13">
        <v>0</v>
      </c>
      <c r="H156" s="13">
        <v>81291210.01999997</v>
      </c>
      <c r="I156" s="13">
        <v>1889046.77</v>
      </c>
      <c r="J156" s="13">
        <v>224968.41</v>
      </c>
      <c r="K156" s="13">
        <f t="shared" si="12"/>
        <v>20364991.750000045</v>
      </c>
      <c r="L156" s="13">
        <f t="shared" si="13"/>
        <v>20364991.750000045</v>
      </c>
    </row>
  </sheetData>
  <mergeCells count="3">
    <mergeCell ref="A2:L2"/>
    <mergeCell ref="A3:L3"/>
    <mergeCell ref="A106:L106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2015-04-27T07:51:25Z</cp:lastPrinted>
  <dcterms:created xsi:type="dcterms:W3CDTF">1996-10-08T23:32:33Z</dcterms:created>
  <dcterms:modified xsi:type="dcterms:W3CDTF">2015-12-15T07:31:20Z</dcterms:modified>
  <cp:category/>
  <cp:version/>
  <cp:contentType/>
  <cp:contentStatus/>
</cp:coreProperties>
</file>